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第四批桃源12户震泽8户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<sst xmlns="http://schemas.openxmlformats.org/spreadsheetml/2006/main" count="84" uniqueCount="51">
  <si>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吴江区2018年四季度第四批申请廉租住房保障家庭公示（20户）</t>
  </si>
  <si>
    <t>序号</t>
  </si>
  <si>
    <t>户主姓名</t>
  </si>
  <si>
    <t>保障人数</t>
  </si>
  <si>
    <t>人均月收入(元）</t>
  </si>
  <si>
    <t>人均面积（㎡)</t>
  </si>
  <si>
    <t>困难程度</t>
  </si>
  <si>
    <t>保障方式</t>
  </si>
  <si>
    <t>保障标准</t>
  </si>
  <si>
    <t>实物配租实际保障结果</t>
  </si>
  <si>
    <t>最终补贴金额（元）</t>
  </si>
  <si>
    <t>补贴面积/配租标准(m2)</t>
  </si>
  <si>
    <t>补贴/租金标准    (元/m2/月)</t>
  </si>
  <si>
    <t>核减建筑面积(m2)</t>
  </si>
  <si>
    <t>核减租金标准(元/月）</t>
  </si>
  <si>
    <t>租住时间(月)</t>
  </si>
  <si>
    <t>租金核减（元）</t>
  </si>
  <si>
    <t>租赁补贴（元/月）</t>
  </si>
  <si>
    <t>租房/配租面积(m2)</t>
  </si>
  <si>
    <t>住宅</t>
  </si>
  <si>
    <t>车库</t>
  </si>
  <si>
    <t>保障内租金</t>
  </si>
  <si>
    <t>保障外租金</t>
  </si>
  <si>
    <t>费正根</t>
  </si>
  <si>
    <t>低收入</t>
  </si>
  <si>
    <t>租金补贴</t>
  </si>
  <si>
    <t>刘汉明</t>
  </si>
  <si>
    <t>沈连生</t>
  </si>
  <si>
    <t>徐引根</t>
  </si>
  <si>
    <t>周昌余</t>
  </si>
  <si>
    <t>低收入 残疾</t>
  </si>
  <si>
    <t>夏梅芸</t>
  </si>
  <si>
    <t>中等偏低收入</t>
  </si>
  <si>
    <t>孙长法</t>
  </si>
  <si>
    <t>孙杰明</t>
  </si>
  <si>
    <t>最低收入</t>
  </si>
  <si>
    <t>颜兴园</t>
  </si>
  <si>
    <t>俞卫东</t>
  </si>
  <si>
    <t>沈国宏</t>
  </si>
  <si>
    <t>徐洲</t>
  </si>
  <si>
    <t>潘建华</t>
  </si>
  <si>
    <t>低保</t>
  </si>
  <si>
    <t>租金核减</t>
  </si>
  <si>
    <t>陈金山</t>
  </si>
  <si>
    <t>许韵和</t>
  </si>
  <si>
    <t>吕玲珍</t>
  </si>
  <si>
    <t>芦泉根</t>
  </si>
  <si>
    <t>杨月妹</t>
  </si>
  <si>
    <t>周文霞</t>
  </si>
  <si>
    <t>莫翠芳</t>
  </si>
  <si>
    <t>举报电话：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</si>
</sst>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  <numFmt numFmtId="180" formatCode="0.0_);[Red]\(0.0\)"/>
  </numFmts>
  <fonts count="47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1" fillId="33" borderId="9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/>
    </xf>
    <xf numFmtId="177" fontId="0" fillId="33" borderId="12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3" fillId="33" borderId="14" xfId="0" applyNumberFormat="1" applyFont="1" applyFill="1" applyBorder="1" applyAlignment="1">
      <alignment horizontal="center" vertical="center" wrapText="1"/>
    </xf>
    <xf numFmtId="179" fontId="3" fillId="33" borderId="14" xfId="0" applyNumberFormat="1" applyFont="1" applyFill="1" applyBorder="1" applyAlignment="1">
      <alignment horizontal="center" vertical="center" wrapText="1"/>
    </xf>
    <xf numFmtId="178" fontId="45" fillId="33" borderId="12" xfId="0" applyNumberFormat="1" applyFont="1" applyFill="1" applyBorder="1" applyAlignment="1">
      <alignment horizontal="center" vertical="center"/>
    </xf>
    <xf numFmtId="179" fontId="45" fillId="33" borderId="12" xfId="0" applyNumberFormat="1" applyFont="1" applyFill="1" applyBorder="1" applyAlignment="1">
      <alignment horizontal="center" vertical="center"/>
    </xf>
    <xf numFmtId="178" fontId="46" fillId="33" borderId="12" xfId="0" applyNumberFormat="1" applyFont="1" applyFill="1" applyBorder="1" applyAlignment="1">
      <alignment horizontal="center" vertical="center" wrapText="1"/>
    </xf>
    <xf numFmtId="178" fontId="45" fillId="33" borderId="12" xfId="0" applyNumberFormat="1" applyFont="1" applyFill="1" applyBorder="1" applyAlignment="1">
      <alignment horizontal="center" vertical="center" wrapText="1"/>
    </xf>
    <xf numFmtId="179" fontId="45" fillId="33" borderId="12" xfId="0" applyNumberFormat="1" applyFont="1" applyFill="1" applyBorder="1" applyAlignment="1">
      <alignment horizontal="center" vertical="center" wrapText="1"/>
    </xf>
    <xf numFmtId="178" fontId="45" fillId="33" borderId="16" xfId="0" applyNumberFormat="1" applyFont="1" applyFill="1" applyBorder="1" applyAlignment="1">
      <alignment horizontal="center" vertical="center" wrapText="1"/>
    </xf>
    <xf numFmtId="179" fontId="45" fillId="33" borderId="16" xfId="0" applyNumberFormat="1" applyFont="1" applyFill="1" applyBorder="1" applyAlignment="1">
      <alignment horizontal="center" vertical="center" wrapText="1"/>
    </xf>
    <xf numFmtId="178" fontId="45" fillId="33" borderId="17" xfId="0" applyNumberFormat="1" applyFont="1" applyFill="1" applyBorder="1" applyAlignment="1">
      <alignment horizontal="center" vertical="center" wrapText="1"/>
    </xf>
    <xf numFmtId="179" fontId="45" fillId="33" borderId="17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80" fontId="3" fillId="33" borderId="14" xfId="0" applyNumberFormat="1" applyFont="1" applyFill="1" applyBorder="1" applyAlignment="1">
      <alignment horizontal="center" vertical="center" wrapText="1"/>
    </xf>
    <xf numFmtId="180" fontId="45" fillId="33" borderId="12" xfId="0" applyNumberFormat="1" applyFont="1" applyFill="1" applyBorder="1" applyAlignment="1">
      <alignment horizontal="center" vertical="center"/>
    </xf>
    <xf numFmtId="180" fontId="45" fillId="33" borderId="12" xfId="0" applyNumberFormat="1" applyFont="1" applyFill="1" applyBorder="1" applyAlignment="1">
      <alignment horizontal="center" vertical="center" wrapText="1"/>
    </xf>
    <xf numFmtId="180" fontId="45" fillId="33" borderId="16" xfId="0" applyNumberFormat="1" applyFont="1" applyFill="1" applyBorder="1" applyAlignment="1">
      <alignment horizontal="center" vertical="center" wrapText="1"/>
    </xf>
    <xf numFmtId="180" fontId="45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E16" sqref="E16"/>
    </sheetView>
  </sheetViews>
  <sheetFormatPr defaultColWidth="8.75390625" defaultRowHeight="14.25"/>
  <cols>
    <col min="1" max="1" width="5.625" style="2" customWidth="1"/>
    <col min="2" max="2" width="8.625" style="1" customWidth="1"/>
    <col min="3" max="3" width="8.00390625" style="1" customWidth="1"/>
    <col min="4" max="4" width="14.625" style="2" customWidth="1"/>
    <col min="5" max="5" width="13.625" style="2" customWidth="1"/>
    <col min="6" max="6" width="13.375" style="1" customWidth="1"/>
    <col min="7" max="7" width="8.25390625" style="1" customWidth="1"/>
    <col min="8" max="9" width="8.75390625" style="1" customWidth="1"/>
    <col min="10" max="10" width="10.25390625" style="1" customWidth="1"/>
    <col min="11" max="12" width="8.75390625" style="1" customWidth="1"/>
    <col min="13" max="13" width="9.00390625" style="1" bestFit="1" customWidth="1"/>
    <col min="14" max="16" width="8.75390625" style="1" customWidth="1"/>
    <col min="17" max="17" width="10.875" style="1" customWidth="1"/>
    <col min="18" max="18" width="10.375" style="1" customWidth="1"/>
    <col min="19" max="19" width="9.00390625" style="1" bestFit="1" customWidth="1"/>
    <col min="20" max="16384" width="8.75390625" style="1" customWidth="1"/>
  </cols>
  <sheetData>
    <row r="1" spans="1:6" ht="22.5">
      <c r="A1" s="3" t="s">
        <v>0</v>
      </c>
      <c r="B1" s="3"/>
      <c r="C1" s="3"/>
      <c r="D1" s="3"/>
      <c r="E1" s="3"/>
      <c r="F1" s="3"/>
    </row>
    <row r="2" spans="1:19" ht="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/>
      <c r="Q2" s="6"/>
      <c r="R2" s="6"/>
      <c r="S2" s="38" t="s">
        <v>10</v>
      </c>
    </row>
    <row r="3" spans="1:19" ht="22.5" customHeight="1">
      <c r="A3" s="7"/>
      <c r="B3" s="7"/>
      <c r="C3" s="7"/>
      <c r="D3" s="8"/>
      <c r="E3" s="7"/>
      <c r="F3" s="7"/>
      <c r="G3" s="9"/>
      <c r="H3" s="9" t="s">
        <v>11</v>
      </c>
      <c r="I3" s="9" t="s">
        <v>12</v>
      </c>
      <c r="J3" s="9" t="s">
        <v>13</v>
      </c>
      <c r="K3" s="9" t="s">
        <v>14</v>
      </c>
      <c r="L3" s="26" t="s">
        <v>15</v>
      </c>
      <c r="M3" s="26" t="s">
        <v>16</v>
      </c>
      <c r="N3" s="26" t="s">
        <v>17</v>
      </c>
      <c r="O3" s="9" t="s">
        <v>18</v>
      </c>
      <c r="P3" s="9"/>
      <c r="Q3" s="9"/>
      <c r="R3" s="9"/>
      <c r="S3" s="26"/>
    </row>
    <row r="4" spans="1:19" ht="15" customHeight="1">
      <c r="A4" s="10"/>
      <c r="B4" s="10"/>
      <c r="C4" s="10"/>
      <c r="D4" s="11"/>
      <c r="E4" s="10"/>
      <c r="F4" s="10"/>
      <c r="G4" s="12"/>
      <c r="H4" s="12"/>
      <c r="I4" s="12"/>
      <c r="J4" s="12"/>
      <c r="K4" s="12"/>
      <c r="L4" s="27"/>
      <c r="M4" s="27"/>
      <c r="N4" s="27"/>
      <c r="O4" s="28" t="s">
        <v>19</v>
      </c>
      <c r="P4" s="12" t="s">
        <v>20</v>
      </c>
      <c r="Q4" s="39" t="s">
        <v>21</v>
      </c>
      <c r="R4" s="39" t="s">
        <v>22</v>
      </c>
      <c r="S4" s="27"/>
    </row>
    <row r="5" spans="1:19" ht="14.25" customHeight="1">
      <c r="A5" s="13">
        <v>1</v>
      </c>
      <c r="B5" s="14" t="s">
        <v>23</v>
      </c>
      <c r="C5" s="15">
        <v>3</v>
      </c>
      <c r="D5" s="13">
        <v>1333</v>
      </c>
      <c r="E5" s="16">
        <v>8.74</v>
      </c>
      <c r="F5" s="14" t="s">
        <v>24</v>
      </c>
      <c r="G5" s="14" t="s">
        <v>25</v>
      </c>
      <c r="H5" s="15">
        <v>33.78</v>
      </c>
      <c r="I5" s="15">
        <v>17</v>
      </c>
      <c r="J5" s="15"/>
      <c r="K5" s="15"/>
      <c r="L5" s="15">
        <v>12</v>
      </c>
      <c r="M5" s="29"/>
      <c r="N5" s="29">
        <f aca="true" t="shared" si="0" ref="N5:N16">H5*I5</f>
        <v>574.26</v>
      </c>
      <c r="O5" s="30"/>
      <c r="P5" s="30"/>
      <c r="Q5" s="40"/>
      <c r="R5" s="40"/>
      <c r="S5" s="29">
        <v>6888</v>
      </c>
    </row>
    <row r="6" spans="1:19" ht="15">
      <c r="A6" s="13">
        <v>2</v>
      </c>
      <c r="B6" s="14" t="s">
        <v>26</v>
      </c>
      <c r="C6" s="15">
        <v>3</v>
      </c>
      <c r="D6" s="13">
        <v>1646</v>
      </c>
      <c r="E6" s="17">
        <v>15.85</v>
      </c>
      <c r="F6" s="14" t="s">
        <v>24</v>
      </c>
      <c r="G6" s="14" t="s">
        <v>25</v>
      </c>
      <c r="H6" s="15">
        <v>12.44</v>
      </c>
      <c r="I6" s="15">
        <v>17</v>
      </c>
      <c r="J6" s="15"/>
      <c r="K6" s="15"/>
      <c r="L6" s="15">
        <v>12</v>
      </c>
      <c r="M6" s="29"/>
      <c r="N6" s="29">
        <f t="shared" si="0"/>
        <v>211.48</v>
      </c>
      <c r="O6" s="30"/>
      <c r="P6" s="30"/>
      <c r="Q6" s="40"/>
      <c r="R6" s="40"/>
      <c r="S6" s="29">
        <v>2532</v>
      </c>
    </row>
    <row r="7" spans="1:19" ht="15">
      <c r="A7" s="13">
        <v>3</v>
      </c>
      <c r="B7" s="14" t="s">
        <v>27</v>
      </c>
      <c r="C7" s="15">
        <v>5</v>
      </c>
      <c r="D7" s="13">
        <v>1470</v>
      </c>
      <c r="E7" s="13">
        <v>18.744</v>
      </c>
      <c r="F7" s="14" t="s">
        <v>24</v>
      </c>
      <c r="G7" s="14" t="s">
        <v>25</v>
      </c>
      <c r="H7" s="15">
        <v>6.28</v>
      </c>
      <c r="I7" s="15">
        <v>17</v>
      </c>
      <c r="J7" s="15"/>
      <c r="K7" s="15"/>
      <c r="L7" s="15">
        <v>12</v>
      </c>
      <c r="M7" s="29"/>
      <c r="N7" s="29">
        <f t="shared" si="0"/>
        <v>106.76</v>
      </c>
      <c r="O7" s="30"/>
      <c r="P7" s="30"/>
      <c r="Q7" s="40"/>
      <c r="R7" s="40"/>
      <c r="S7" s="29">
        <v>1284</v>
      </c>
    </row>
    <row r="8" spans="1:19" ht="15">
      <c r="A8" s="13">
        <v>4</v>
      </c>
      <c r="B8" s="14" t="s">
        <v>28</v>
      </c>
      <c r="C8" s="15">
        <v>2</v>
      </c>
      <c r="D8" s="13">
        <v>1910</v>
      </c>
      <c r="E8" s="13">
        <v>0</v>
      </c>
      <c r="F8" s="14" t="s">
        <v>24</v>
      </c>
      <c r="G8" s="14" t="s">
        <v>25</v>
      </c>
      <c r="H8" s="15">
        <v>40</v>
      </c>
      <c r="I8" s="15">
        <v>21.6</v>
      </c>
      <c r="J8" s="15"/>
      <c r="K8" s="15"/>
      <c r="L8" s="15">
        <v>12</v>
      </c>
      <c r="M8" s="29"/>
      <c r="N8" s="29">
        <f t="shared" si="0"/>
        <v>864</v>
      </c>
      <c r="O8" s="30"/>
      <c r="P8" s="30"/>
      <c r="Q8" s="40"/>
      <c r="R8" s="40"/>
      <c r="S8" s="29">
        <v>9600</v>
      </c>
    </row>
    <row r="9" spans="1:19" ht="15">
      <c r="A9" s="13">
        <v>5</v>
      </c>
      <c r="B9" s="14" t="s">
        <v>29</v>
      </c>
      <c r="C9" s="15">
        <v>1</v>
      </c>
      <c r="D9" s="13">
        <v>1330</v>
      </c>
      <c r="E9" s="13">
        <v>0</v>
      </c>
      <c r="F9" s="14" t="s">
        <v>30</v>
      </c>
      <c r="G9" s="14" t="s">
        <v>25</v>
      </c>
      <c r="H9" s="15">
        <v>20</v>
      </c>
      <c r="I9" s="15">
        <v>46.6</v>
      </c>
      <c r="J9" s="15"/>
      <c r="K9" s="15"/>
      <c r="L9" s="15">
        <v>12</v>
      </c>
      <c r="M9" s="29"/>
      <c r="N9" s="29">
        <f t="shared" si="0"/>
        <v>932</v>
      </c>
      <c r="O9" s="30"/>
      <c r="P9" s="30"/>
      <c r="Q9" s="40"/>
      <c r="R9" s="40"/>
      <c r="S9" s="29">
        <v>4800</v>
      </c>
    </row>
    <row r="10" spans="1:19" ht="15">
      <c r="A10" s="13">
        <v>6</v>
      </c>
      <c r="B10" s="14" t="s">
        <v>31</v>
      </c>
      <c r="C10" s="15">
        <v>3</v>
      </c>
      <c r="D10" s="13">
        <v>2498</v>
      </c>
      <c r="E10" s="13">
        <v>16.94</v>
      </c>
      <c r="F10" s="14" t="s">
        <v>32</v>
      </c>
      <c r="G10" s="14" t="s">
        <v>25</v>
      </c>
      <c r="H10" s="15">
        <v>9.19</v>
      </c>
      <c r="I10" s="15">
        <v>11.3</v>
      </c>
      <c r="J10" s="15"/>
      <c r="K10" s="15"/>
      <c r="L10" s="15">
        <v>12</v>
      </c>
      <c r="M10" s="29"/>
      <c r="N10" s="29">
        <f t="shared" si="0"/>
        <v>103.847</v>
      </c>
      <c r="O10" s="30"/>
      <c r="P10" s="30"/>
      <c r="Q10" s="40"/>
      <c r="R10" s="40"/>
      <c r="S10" s="29">
        <v>1248</v>
      </c>
    </row>
    <row r="11" spans="1:19" ht="15">
      <c r="A11" s="13">
        <v>7</v>
      </c>
      <c r="B11" s="14" t="s">
        <v>33</v>
      </c>
      <c r="C11" s="15">
        <v>4</v>
      </c>
      <c r="D11" s="13">
        <v>1014</v>
      </c>
      <c r="E11" s="13">
        <v>14.22</v>
      </c>
      <c r="F11" s="14" t="s">
        <v>24</v>
      </c>
      <c r="G11" s="14" t="s">
        <v>25</v>
      </c>
      <c r="H11" s="15">
        <v>23.12</v>
      </c>
      <c r="I11" s="15">
        <v>17</v>
      </c>
      <c r="J11" s="15"/>
      <c r="K11" s="15"/>
      <c r="L11" s="15">
        <v>12</v>
      </c>
      <c r="M11" s="29"/>
      <c r="N11" s="29">
        <f t="shared" si="0"/>
        <v>393.04</v>
      </c>
      <c r="O11" s="30"/>
      <c r="P11" s="30"/>
      <c r="Q11" s="40"/>
      <c r="R11" s="40"/>
      <c r="S11" s="29">
        <v>4716</v>
      </c>
    </row>
    <row r="12" spans="1:19" ht="15" customHeight="1">
      <c r="A12" s="13">
        <v>8</v>
      </c>
      <c r="B12" s="14" t="s">
        <v>34</v>
      </c>
      <c r="C12" s="15">
        <v>1</v>
      </c>
      <c r="D12" s="13">
        <v>0</v>
      </c>
      <c r="E12" s="13">
        <v>0</v>
      </c>
      <c r="F12" s="14" t="s">
        <v>35</v>
      </c>
      <c r="G12" s="14" t="s">
        <v>25</v>
      </c>
      <c r="H12" s="15">
        <v>20</v>
      </c>
      <c r="I12" s="15">
        <v>54.1</v>
      </c>
      <c r="J12" s="15"/>
      <c r="K12" s="15"/>
      <c r="L12" s="15">
        <v>12</v>
      </c>
      <c r="M12" s="29"/>
      <c r="N12" s="29">
        <f t="shared" si="0"/>
        <v>1082</v>
      </c>
      <c r="O12" s="30"/>
      <c r="P12" s="30"/>
      <c r="Q12" s="40"/>
      <c r="R12" s="40"/>
      <c r="S12" s="29">
        <v>3500</v>
      </c>
    </row>
    <row r="13" spans="1:19" s="1" customFormat="1" ht="15">
      <c r="A13" s="13">
        <v>9</v>
      </c>
      <c r="B13" s="14" t="s">
        <v>36</v>
      </c>
      <c r="C13" s="15">
        <v>1</v>
      </c>
      <c r="D13" s="13">
        <v>0</v>
      </c>
      <c r="E13" s="13">
        <v>0</v>
      </c>
      <c r="F13" s="14" t="s">
        <v>35</v>
      </c>
      <c r="G13" s="14" t="s">
        <v>25</v>
      </c>
      <c r="H13" s="15">
        <v>20</v>
      </c>
      <c r="I13" s="15">
        <v>54.1</v>
      </c>
      <c r="J13" s="15"/>
      <c r="K13" s="15"/>
      <c r="L13" s="15">
        <v>12</v>
      </c>
      <c r="M13" s="29"/>
      <c r="N13" s="29">
        <f t="shared" si="0"/>
        <v>1082</v>
      </c>
      <c r="O13" s="30"/>
      <c r="P13" s="30"/>
      <c r="Q13" s="40"/>
      <c r="R13" s="40"/>
      <c r="S13" s="29">
        <v>9600</v>
      </c>
    </row>
    <row r="14" spans="1:19" ht="15">
      <c r="A14" s="13">
        <v>10</v>
      </c>
      <c r="B14" s="14" t="s">
        <v>37</v>
      </c>
      <c r="C14" s="14">
        <v>1</v>
      </c>
      <c r="D14" s="13">
        <v>2183</v>
      </c>
      <c r="E14" s="13">
        <v>0</v>
      </c>
      <c r="F14" s="14" t="s">
        <v>30</v>
      </c>
      <c r="G14" s="14" t="s">
        <v>25</v>
      </c>
      <c r="H14" s="14">
        <v>20</v>
      </c>
      <c r="I14" s="14">
        <v>46.6</v>
      </c>
      <c r="J14" s="14"/>
      <c r="K14" s="14"/>
      <c r="L14" s="14">
        <v>12</v>
      </c>
      <c r="M14" s="31"/>
      <c r="N14" s="32">
        <f t="shared" si="0"/>
        <v>932</v>
      </c>
      <c r="O14" s="33"/>
      <c r="P14" s="14"/>
      <c r="Q14" s="41"/>
      <c r="R14" s="41"/>
      <c r="S14" s="32">
        <v>6000</v>
      </c>
    </row>
    <row r="15" spans="1:19" ht="15">
      <c r="A15" s="13">
        <v>11</v>
      </c>
      <c r="B15" s="14" t="s">
        <v>38</v>
      </c>
      <c r="C15" s="14">
        <v>1</v>
      </c>
      <c r="D15" s="13">
        <v>2000</v>
      </c>
      <c r="E15" s="13">
        <v>0</v>
      </c>
      <c r="F15" s="14" t="s">
        <v>24</v>
      </c>
      <c r="G15" s="14" t="s">
        <v>25</v>
      </c>
      <c r="H15" s="14">
        <v>20</v>
      </c>
      <c r="I15" s="14">
        <v>34.6</v>
      </c>
      <c r="J15" s="14"/>
      <c r="K15" s="14"/>
      <c r="L15" s="14">
        <v>12</v>
      </c>
      <c r="M15" s="31"/>
      <c r="N15" s="32">
        <f t="shared" si="0"/>
        <v>692</v>
      </c>
      <c r="O15" s="33"/>
      <c r="P15" s="14"/>
      <c r="Q15" s="41"/>
      <c r="R15" s="41"/>
      <c r="S15" s="32">
        <v>8304</v>
      </c>
    </row>
    <row r="16" spans="1:19" ht="15.75">
      <c r="A16" s="18">
        <v>12</v>
      </c>
      <c r="B16" s="19" t="s">
        <v>39</v>
      </c>
      <c r="C16" s="19">
        <v>1</v>
      </c>
      <c r="D16" s="18">
        <v>0</v>
      </c>
      <c r="E16" s="18">
        <v>0</v>
      </c>
      <c r="F16" s="19" t="s">
        <v>35</v>
      </c>
      <c r="G16" s="19" t="s">
        <v>25</v>
      </c>
      <c r="H16" s="19">
        <v>20</v>
      </c>
      <c r="I16" s="19">
        <v>54.1</v>
      </c>
      <c r="J16" s="19"/>
      <c r="K16" s="19"/>
      <c r="L16" s="19">
        <v>12</v>
      </c>
      <c r="M16" s="34"/>
      <c r="N16" s="34">
        <f t="shared" si="0"/>
        <v>1082</v>
      </c>
      <c r="O16" s="35"/>
      <c r="P16" s="19"/>
      <c r="Q16" s="42"/>
      <c r="R16" s="42"/>
      <c r="S16" s="34">
        <v>10800</v>
      </c>
    </row>
    <row r="17" spans="1:19" ht="15">
      <c r="A17" s="20">
        <v>13</v>
      </c>
      <c r="B17" s="21" t="s">
        <v>40</v>
      </c>
      <c r="C17" s="22">
        <v>1</v>
      </c>
      <c r="D17" s="20">
        <v>430</v>
      </c>
      <c r="E17" s="20">
        <v>66.7</v>
      </c>
      <c r="F17" s="21" t="s">
        <v>41</v>
      </c>
      <c r="G17" s="21" t="s">
        <v>42</v>
      </c>
      <c r="H17" s="22"/>
      <c r="I17" s="22"/>
      <c r="J17" s="22">
        <v>20</v>
      </c>
      <c r="K17" s="22">
        <v>16.67</v>
      </c>
      <c r="L17" s="21">
        <v>12</v>
      </c>
      <c r="M17" s="36">
        <f aca="true" t="shared" si="1" ref="M17:M19">K17*L17</f>
        <v>200.04000000000002</v>
      </c>
      <c r="N17" s="36"/>
      <c r="O17" s="37"/>
      <c r="P17" s="21"/>
      <c r="Q17" s="43"/>
      <c r="R17" s="43"/>
      <c r="S17" s="36"/>
    </row>
    <row r="18" spans="1:19" ht="15">
      <c r="A18" s="13">
        <v>14</v>
      </c>
      <c r="B18" s="14" t="s">
        <v>43</v>
      </c>
      <c r="C18" s="15">
        <v>1</v>
      </c>
      <c r="D18" s="13">
        <v>420</v>
      </c>
      <c r="E18" s="13">
        <v>57.95</v>
      </c>
      <c r="F18" s="14" t="s">
        <v>41</v>
      </c>
      <c r="G18" s="14" t="s">
        <v>42</v>
      </c>
      <c r="H18" s="15"/>
      <c r="I18" s="15"/>
      <c r="J18" s="15">
        <v>20</v>
      </c>
      <c r="K18" s="15">
        <v>25.67</v>
      </c>
      <c r="L18" s="14">
        <v>12</v>
      </c>
      <c r="M18" s="32">
        <f t="shared" si="1"/>
        <v>308.04</v>
      </c>
      <c r="N18" s="32"/>
      <c r="O18" s="33"/>
      <c r="P18" s="14"/>
      <c r="Q18" s="41"/>
      <c r="R18" s="41"/>
      <c r="S18" s="32"/>
    </row>
    <row r="19" spans="1:19" ht="15">
      <c r="A19" s="13">
        <v>15</v>
      </c>
      <c r="B19" s="14" t="s">
        <v>44</v>
      </c>
      <c r="C19" s="15">
        <v>1</v>
      </c>
      <c r="D19" s="13">
        <v>440</v>
      </c>
      <c r="E19" s="13">
        <v>24.88</v>
      </c>
      <c r="F19" s="14" t="s">
        <v>41</v>
      </c>
      <c r="G19" s="14" t="s">
        <v>42</v>
      </c>
      <c r="H19" s="15"/>
      <c r="I19" s="15"/>
      <c r="J19" s="15">
        <v>20</v>
      </c>
      <c r="K19" s="15">
        <v>16.67</v>
      </c>
      <c r="L19" s="14">
        <v>12</v>
      </c>
      <c r="M19" s="32">
        <f t="shared" si="1"/>
        <v>200.04000000000002</v>
      </c>
      <c r="N19" s="32"/>
      <c r="O19" s="33"/>
      <c r="P19" s="14"/>
      <c r="Q19" s="41"/>
      <c r="R19" s="41"/>
      <c r="S19" s="32"/>
    </row>
    <row r="20" spans="1:19" ht="15">
      <c r="A20" s="13">
        <v>16</v>
      </c>
      <c r="B20" s="14" t="s">
        <v>45</v>
      </c>
      <c r="C20" s="15">
        <v>1</v>
      </c>
      <c r="D20" s="13">
        <v>1659</v>
      </c>
      <c r="E20" s="13">
        <v>0</v>
      </c>
      <c r="F20" s="14" t="s">
        <v>24</v>
      </c>
      <c r="G20" s="14" t="s">
        <v>25</v>
      </c>
      <c r="H20" s="15">
        <v>20</v>
      </c>
      <c r="I20" s="15">
        <v>34.6</v>
      </c>
      <c r="J20" s="15"/>
      <c r="K20" s="15"/>
      <c r="L20" s="14">
        <v>12</v>
      </c>
      <c r="M20" s="32"/>
      <c r="N20" s="32">
        <f aca="true" t="shared" si="2" ref="N20:N24">H20*I20</f>
        <v>692</v>
      </c>
      <c r="O20" s="33"/>
      <c r="P20" s="14"/>
      <c r="Q20" s="41"/>
      <c r="R20" s="41"/>
      <c r="S20" s="32">
        <v>4800</v>
      </c>
    </row>
    <row r="21" spans="1:19" ht="15">
      <c r="A21" s="13">
        <v>17</v>
      </c>
      <c r="B21" s="14" t="s">
        <v>46</v>
      </c>
      <c r="C21" s="15">
        <v>1</v>
      </c>
      <c r="D21" s="13">
        <v>1066.75</v>
      </c>
      <c r="E21" s="13">
        <v>0</v>
      </c>
      <c r="F21" s="14" t="s">
        <v>24</v>
      </c>
      <c r="G21" s="14" t="s">
        <v>25</v>
      </c>
      <c r="H21" s="15">
        <v>20</v>
      </c>
      <c r="I21" s="15">
        <v>34.6</v>
      </c>
      <c r="J21" s="15"/>
      <c r="K21" s="15"/>
      <c r="L21" s="14">
        <v>12</v>
      </c>
      <c r="M21" s="32"/>
      <c r="N21" s="32">
        <f t="shared" si="2"/>
        <v>692</v>
      </c>
      <c r="O21" s="33"/>
      <c r="P21" s="14"/>
      <c r="Q21" s="41"/>
      <c r="R21" s="41"/>
      <c r="S21" s="32">
        <v>6000</v>
      </c>
    </row>
    <row r="22" spans="1:19" ht="15">
      <c r="A22" s="13">
        <v>18</v>
      </c>
      <c r="B22" s="14" t="s">
        <v>47</v>
      </c>
      <c r="C22" s="15">
        <v>1</v>
      </c>
      <c r="D22" s="13">
        <v>770</v>
      </c>
      <c r="E22" s="13">
        <v>0</v>
      </c>
      <c r="F22" s="14" t="s">
        <v>35</v>
      </c>
      <c r="G22" s="14" t="s">
        <v>25</v>
      </c>
      <c r="H22" s="15">
        <v>20</v>
      </c>
      <c r="I22" s="15">
        <v>54.1</v>
      </c>
      <c r="J22" s="15"/>
      <c r="K22" s="15"/>
      <c r="L22" s="14">
        <v>2</v>
      </c>
      <c r="M22" s="32"/>
      <c r="N22" s="32">
        <f t="shared" si="2"/>
        <v>1082</v>
      </c>
      <c r="O22" s="33"/>
      <c r="P22" s="14"/>
      <c r="Q22" s="41"/>
      <c r="R22" s="41"/>
      <c r="S22" s="32">
        <v>400</v>
      </c>
    </row>
    <row r="23" spans="1:19" ht="15">
      <c r="A23" s="13">
        <v>19</v>
      </c>
      <c r="B23" s="14" t="s">
        <v>48</v>
      </c>
      <c r="C23" s="15">
        <v>1</v>
      </c>
      <c r="D23" s="13">
        <v>510</v>
      </c>
      <c r="E23" s="13">
        <v>0</v>
      </c>
      <c r="F23" s="14" t="s">
        <v>41</v>
      </c>
      <c r="G23" s="14" t="s">
        <v>25</v>
      </c>
      <c r="H23" s="15">
        <v>20</v>
      </c>
      <c r="I23" s="15">
        <v>54.1</v>
      </c>
      <c r="J23" s="15"/>
      <c r="K23" s="15"/>
      <c r="L23" s="14">
        <v>2</v>
      </c>
      <c r="M23" s="32"/>
      <c r="N23" s="32">
        <f t="shared" si="2"/>
        <v>1082</v>
      </c>
      <c r="O23" s="33"/>
      <c r="P23" s="14"/>
      <c r="Q23" s="41"/>
      <c r="R23" s="41"/>
      <c r="S23" s="32">
        <v>400</v>
      </c>
    </row>
    <row r="24" spans="1:19" ht="15.75">
      <c r="A24" s="18">
        <v>20</v>
      </c>
      <c r="B24" s="19" t="s">
        <v>49</v>
      </c>
      <c r="C24" s="23">
        <v>2</v>
      </c>
      <c r="D24" s="18">
        <v>1555.5</v>
      </c>
      <c r="E24" s="18">
        <v>0</v>
      </c>
      <c r="F24" s="19" t="s">
        <v>24</v>
      </c>
      <c r="G24" s="19" t="s">
        <v>25</v>
      </c>
      <c r="H24" s="23">
        <v>40</v>
      </c>
      <c r="I24" s="23">
        <v>21.6</v>
      </c>
      <c r="J24" s="23"/>
      <c r="K24" s="23"/>
      <c r="L24" s="19">
        <v>2</v>
      </c>
      <c r="M24" s="34"/>
      <c r="N24" s="34">
        <f t="shared" si="2"/>
        <v>864</v>
      </c>
      <c r="O24" s="35"/>
      <c r="P24" s="19"/>
      <c r="Q24" s="42"/>
      <c r="R24" s="42"/>
      <c r="S24" s="34">
        <v>720</v>
      </c>
    </row>
    <row r="26" spans="2:3" ht="15">
      <c r="B26" s="24" t="s">
        <v>50</v>
      </c>
      <c r="C26" s="25">
        <v>63485843</v>
      </c>
    </row>
  </sheetData>
  <sheetProtection/>
  <mergeCells count="18">
    <mergeCell ref="H2:N2"/>
    <mergeCell ref="O2:R2"/>
    <mergeCell ref="O3:R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  <mergeCell ref="N3:N4"/>
    <mergeCell ref="S2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t.t</cp:lastModifiedBy>
  <dcterms:created xsi:type="dcterms:W3CDTF">2017-08-14T08:21:37Z</dcterms:created>
  <dcterms:modified xsi:type="dcterms:W3CDTF">2019-01-07T07:03:20Z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