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70"/>
  </bookViews>
  <sheets>
    <sheet name="1019公示" sheetId="12" r:id="rId1"/>
  </sheets>
  <definedNames>
    <definedName name="_xlnm.Print_Area" localSheetId="0">'1019公示'!$A$1:$O$24</definedName>
    <definedName name="_xlnm.Print_Titles" localSheetId="0">'1019公示'!$1:$4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<sst xmlns="http://schemas.openxmlformats.org/spreadsheetml/2006/main" count="112" uniqueCount="84">
  <si>
    <t>附件</t>
  </si>
  <si>
    <t>2026年省以上农业相关专项第二批拟立项项目公示表</t>
  </si>
  <si>
    <t>序
号</t>
  </si>
  <si>
    <t>专项名称</t>
  </si>
  <si>
    <t>工作任务名称</t>
  </si>
  <si>
    <t>项目名称</t>
  </si>
  <si>
    <t>项目实施单位
（职能股室、单位）</t>
  </si>
  <si>
    <t>资金来源（万元）</t>
  </si>
  <si>
    <t>对应区域绩效指标</t>
  </si>
  <si>
    <t>备注</t>
  </si>
  <si>
    <t>合计</t>
  </si>
  <si>
    <t>26年中央资金</t>
  </si>
  <si>
    <t>26年省级资金</t>
  </si>
  <si>
    <t>25年省级资金</t>
  </si>
  <si>
    <t>26年苏州市级资金</t>
  </si>
  <si>
    <t>25年苏州市级资金</t>
  </si>
  <si>
    <t>26年县级资金</t>
  </si>
  <si>
    <t>自筹资金</t>
  </si>
  <si>
    <t>2026年第一批超长期特别国债支持大规模设备更新（老旧农机报废更新）</t>
  </si>
  <si>
    <t>实施农机报废更新补贴</t>
  </si>
  <si>
    <t>2026年常熟市农机报废更新补贴项目</t>
  </si>
  <si>
    <t>常熟市农业农村局
（种植业股）</t>
  </si>
  <si>
    <t>1.农机报废数（台）≥48
2.受益农户数≥24
3.补贴申请对象满意度≥90%</t>
  </si>
  <si>
    <t>2026年第一批超长期特别国债</t>
  </si>
  <si>
    <t>2026年中央农业相关转移支付预算资金-中央耕地建设与利用资金</t>
  </si>
  <si>
    <t>退化耕地治理</t>
  </si>
  <si>
    <t>2026年度常熟市酸化耕地治理重点县项目</t>
  </si>
  <si>
    <t>常熟市农业农村局
（推广中心）</t>
  </si>
  <si>
    <t>酸化耕地治理面积：8万亩</t>
  </si>
  <si>
    <t>2026年中央农业相关转移支付预算资金-中央农业产业发展资金</t>
  </si>
  <si>
    <t>畜牧业发展—奶业养加一体化发展</t>
  </si>
  <si>
    <t>常熟市申福奶牛场奶业养加一体化发展项目</t>
  </si>
  <si>
    <t>常熟市申福奶牛场
（畜牧兽医股）</t>
  </si>
  <si>
    <t>1.加工养殖主体年生鲜乳加工量（吨）：4000
2.加工养殖主体年生鲜乳加工能力提升：是</t>
  </si>
  <si>
    <t>2026年中央农业相关转移支付预算资金-中央农业经营主体能力提升资金</t>
  </si>
  <si>
    <t>新型农业经营主体培育-新型经营主体能力提升</t>
  </si>
  <si>
    <t>董浜镇三妹家庭农场粮食生产及检测设备采购项目</t>
  </si>
  <si>
    <t>常熟市董浜镇三妹家庭农场
（合作股）</t>
  </si>
  <si>
    <t>生产设施条件提升：是</t>
  </si>
  <si>
    <t>2026年度虞盛合作社生产设备更新改造项目</t>
  </si>
  <si>
    <t>常熟市虞盛农产品专业合作社
（合作股）</t>
  </si>
  <si>
    <t>常熟市海福农产品专业合作社粮食烘干机油改气改造项目</t>
  </si>
  <si>
    <t>常熟市海福农产品专业合作
（合作股）</t>
  </si>
  <si>
    <t>府东农地股份合作社清洁能源提升油改气项目</t>
  </si>
  <si>
    <t>常熟市海虞镇府东农地股份合作社
（合作股）</t>
  </si>
  <si>
    <t>同官山括蒌种植专业合作社加工设备采购项目</t>
  </si>
  <si>
    <t>常熟市同官山括蒌种植专业合作社
（合作股）</t>
  </si>
  <si>
    <t>农民合作社财务规范项目</t>
  </si>
  <si>
    <t>常熟市农业农村局
（合作股）</t>
  </si>
  <si>
    <t>2026年中央农业相关转移支付预算资金-中央农业生态资源保护资金</t>
  </si>
  <si>
    <t>地膜科学使用回收</t>
  </si>
  <si>
    <t>2026年常熟市地膜科学使用回收项目</t>
  </si>
  <si>
    <t>常熟市农业技术推广中心
（种植业股）</t>
  </si>
  <si>
    <t>1.加厚高强度地膜推广面积：0.2万亩
2.全生物降解地膜推广面积：
0.2万亩
3.农膜回收处置率提升：
是</t>
  </si>
  <si>
    <t>2026年第一批省级现代农业发展补助专项</t>
  </si>
  <si>
    <t>稳粮保供—农业生产应急救灾</t>
  </si>
  <si>
    <t>2026年度养殖池塘防灾物资储备项目</t>
  </si>
  <si>
    <t>常熟市水产技术推广站
（农渔股）</t>
  </si>
  <si>
    <t>灾害恢复生产及时：及时</t>
  </si>
  <si>
    <t>2026年常熟市褐飞虱紧急防控药剂采购项目</t>
  </si>
  <si>
    <t>稳粮保供—设施棚室新建及改造提升</t>
  </si>
  <si>
    <t>2026年菁农园艺连栋温室建设项目</t>
  </si>
  <si>
    <t>常熟菁农园艺科技有限公司
（种植业股）</t>
  </si>
  <si>
    <t>1.设施棚室改造提升县级批复立项项目完成实施方案中新建或改造提升种植设施棚室面积任务完成率100%
2.新建或改造提升种植设施棚室符合相关标准符合
3.设施棚室改造提升县级批复立项项目年内开工率100%
4.设施棚室改造提升项目实施主体满意度≥90%</t>
  </si>
  <si>
    <r>
      <rPr>
        <sz val="11"/>
        <rFont val="宋体"/>
        <charset val="134"/>
        <scheme val="minor"/>
      </rPr>
      <t>2026</t>
    </r>
    <r>
      <rPr>
        <sz val="11"/>
        <rFont val="仿宋"/>
        <charset val="134"/>
      </rPr>
      <t>年常熟市聚沙绿阳绿色蔬菜保供基地设施棚室新建项目</t>
    </r>
  </si>
  <si>
    <t>常熟市聚沙绿阳现代农业科技有限公司
（种植业股）</t>
  </si>
  <si>
    <t>2026年第二批省级现代农业发展补助专项</t>
  </si>
  <si>
    <t>安全生产—农业综合执法</t>
  </si>
  <si>
    <t>常熟市农业综合执法能力提升及执法装备配套更新项目</t>
  </si>
  <si>
    <t>常熟市农业综合行政执法大队
（执法大队）</t>
  </si>
  <si>
    <t>1.开展“放心农资下乡进村”、以案释法等普法宣传活动：1次
2.农业执法能力水平：提升
3.提升农业执法装备保障和技术支撑水平：较高</t>
  </si>
  <si>
    <t>绿色发展—农业废弃物回收</t>
  </si>
  <si>
    <r>
      <rPr>
        <sz val="11"/>
        <rFont val="宋体"/>
        <charset val="134"/>
        <scheme val="minor"/>
      </rPr>
      <t>2026</t>
    </r>
    <r>
      <rPr>
        <sz val="11"/>
        <rFont val="仿宋"/>
        <charset val="134"/>
      </rPr>
      <t>年常熟市废旧农膜回收利用项目</t>
    </r>
  </si>
  <si>
    <t>1.地膜科学使用回收相关工作覆盖面积:23250亩
2.项目区废旧农膜回收率:＞90%</t>
  </si>
  <si>
    <t>绿色发展—农作物秸秆综合利用</t>
  </si>
  <si>
    <t>2026年常熟市秸秆综合利用项目</t>
  </si>
  <si>
    <t>1.农作物秸秆综合利用率:≥95%
2.太湖地区农作物秸秆离田率（以市区市涉及太湖地区范围整体为指标统计单元）:≥20%</t>
  </si>
  <si>
    <t>整合常农政〔2026〕51号2026年常熟市秸秆综合利用项目资金调整批复</t>
  </si>
  <si>
    <t>省级现代农业发展补助专项</t>
  </si>
  <si>
    <t>新产业新业态新模式—苏韵乡情休闲农业宣传推介</t>
  </si>
  <si>
    <t>2026年常熟市苏韵乡情休闲农业宣传推荐</t>
  </si>
  <si>
    <t>2025年第二批市级推进农业农村现代化资金</t>
  </si>
  <si>
    <t>新型经营主体培育
（家庭农场培育）</t>
  </si>
  <si>
    <t>2025年常熟市家庭农场养老保险补助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</si>
</sst>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color theme="1"/>
      <name val="宋体"/>
      <charset val="134"/>
      <scheme val="minor"/>
    </font>
    <font>
      <sz val="11"/>
      <name val="宋体"/>
      <charset val="134"/>
      <scheme val="minor"/>
    </font>
    <font>
      <b/>
      <sz val="11"/>
      <color theme="1"/>
      <name val="宋体"/>
      <charset val="134"/>
      <scheme val="minor"/>
    </font>
    <font>
      <sz val="14"/>
      <color theme="1"/>
      <name val="仿宋_GB2312"/>
      <charset val="134"/>
    </font>
    <font>
      <sz val="20"/>
      <color theme="1"/>
      <name val="黑体"/>
      <charset val="134"/>
    </font>
    <font>
      <b/>
      <sz val="12"/>
      <color theme="1"/>
      <name val="黑体"/>
      <charset val="134"/>
    </font>
    <font>
      <sz val="11"/>
      <name val="Times New Roman"/>
      <charset val="134"/>
    </font>
    <font>
      <sz val="11"/>
      <name val="宋体"/>
      <charset val="134"/>
      <scheme val="major"/>
    </font>
    <font>
      <sz val="11"/>
      <name val="Noto Serif CJK SC"/>
      <charset val="134"/>
    </font>
    <font>
      <b/>
      <sz val="1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name val="仿宋"/>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bottom style="thin">
        <color indexed="8"/>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5" applyNumberFormat="0" applyFill="0" applyAlignment="0" applyProtection="0">
      <alignment vertical="center"/>
    </xf>
    <xf numFmtId="0" fontId="17" fillId="0" borderId="15" applyNumberFormat="0" applyFill="0" applyAlignment="0" applyProtection="0">
      <alignment vertical="center"/>
    </xf>
    <xf numFmtId="0" fontId="18" fillId="0" borderId="16" applyNumberFormat="0" applyFill="0" applyAlignment="0" applyProtection="0">
      <alignment vertical="center"/>
    </xf>
    <xf numFmtId="0" fontId="18" fillId="0" borderId="0" applyNumberFormat="0" applyFill="0" applyBorder="0" applyAlignment="0" applyProtection="0">
      <alignment vertical="center"/>
    </xf>
    <xf numFmtId="0" fontId="19" fillId="4" borderId="17" applyNumberFormat="0" applyAlignment="0" applyProtection="0">
      <alignment vertical="center"/>
    </xf>
    <xf numFmtId="0" fontId="20" fillId="5" borderId="18" applyNumberFormat="0" applyAlignment="0" applyProtection="0">
      <alignment vertical="center"/>
    </xf>
    <xf numFmtId="0" fontId="21" fillId="5" borderId="17" applyNumberFormat="0" applyAlignment="0" applyProtection="0">
      <alignment vertical="center"/>
    </xf>
    <xf numFmtId="0" fontId="22" fillId="6" borderId="19" applyNumberFormat="0" applyAlignment="0" applyProtection="0">
      <alignment vertical="center"/>
    </xf>
    <xf numFmtId="0" fontId="23" fillId="0" borderId="20" applyNumberFormat="0" applyFill="0" applyAlignment="0" applyProtection="0">
      <alignment vertical="center"/>
    </xf>
    <xf numFmtId="0" fontId="24" fillId="0" borderId="21"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cellStyleXfs>
  <cellXfs count="42">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Fill="1" applyAlignment="1">
      <alignment horizontal="center" vertical="center" wrapText="1"/>
    </xf>
    <xf numFmtId="0" fontId="3" fillId="0" borderId="0" xfId="0" applyFont="1" applyAlignment="1">
      <alignment horizontal="center" vertical="center" wrapText="1"/>
    </xf>
    <xf numFmtId="0" fontId="0" fillId="0" borderId="0" xfId="0" applyNumberFormat="1" applyAlignment="1">
      <alignment horizontal="center" vertical="center" wrapText="1"/>
    </xf>
    <xf numFmtId="0" fontId="0" fillId="0" borderId="0" xfId="0" applyAlignment="1">
      <alignment horizontal="left" vertical="center" wrapText="1"/>
    </xf>
    <xf numFmtId="0" fontId="4" fillId="0" borderId="0" xfId="0" applyFont="1" applyBorder="1" applyAlignment="1">
      <alignment horizontal="left" vertical="center" wrapText="1"/>
    </xf>
    <xf numFmtId="0" fontId="5" fillId="0" borderId="0" xfId="0" applyFont="1" applyBorder="1" applyAlignment="1">
      <alignment horizontal="center" vertical="center" wrapText="1"/>
    </xf>
    <xf numFmtId="0" fontId="5" fillId="0" borderId="0" xfId="0" applyFont="1" applyBorder="1" applyAlignment="1">
      <alignment horizontal="left" vertical="center" wrapText="1"/>
    </xf>
    <xf numFmtId="0" fontId="6" fillId="0" borderId="1" xfId="0" applyNumberFormat="1" applyFont="1" applyBorder="1" applyAlignment="1">
      <alignment horizontal="center" vertical="center" wrapText="1"/>
    </xf>
    <xf numFmtId="0" fontId="6" fillId="2" borderId="1" xfId="0" applyFont="1" applyFill="1" applyBorder="1" applyAlignment="1">
      <alignment horizontal="center" vertical="center" wrapText="1"/>
    </xf>
    <xf numFmtId="0" fontId="2" fillId="0" borderId="2"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7" fillId="0" borderId="4" xfId="49"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8" fillId="2" borderId="5" xfId="49" applyFont="1" applyFill="1" applyBorder="1" applyAlignment="1">
      <alignment horizontal="center" vertical="center" wrapText="1"/>
    </xf>
    <xf numFmtId="0" fontId="7" fillId="0" borderId="6" xfId="49" applyFont="1" applyFill="1" applyBorder="1" applyAlignment="1">
      <alignment horizontal="center" vertical="center" wrapText="1"/>
    </xf>
    <xf numFmtId="0" fontId="9" fillId="0" borderId="6" xfId="49" applyFont="1" applyFill="1" applyBorder="1" applyAlignment="1">
      <alignment horizontal="center" vertical="center" wrapText="1"/>
    </xf>
    <xf numFmtId="0" fontId="2" fillId="2" borderId="1" xfId="0" applyFont="1" applyFill="1" applyBorder="1" applyAlignment="1">
      <alignment horizontal="center" vertical="center" wrapText="1"/>
    </xf>
    <xf numFmtId="0" fontId="7" fillId="0" borderId="5" xfId="49" applyFont="1" applyFill="1" applyBorder="1" applyAlignment="1">
      <alignment horizontal="center" vertical="center" wrapText="1"/>
    </xf>
    <xf numFmtId="0" fontId="9" fillId="0" borderId="5" xfId="49"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0" fontId="8" fillId="0" borderId="5" xfId="49"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49" applyFont="1" applyFill="1" applyBorder="1" applyAlignment="1">
      <alignment horizontal="center" vertical="center" wrapText="1"/>
    </xf>
    <xf numFmtId="0" fontId="8" fillId="0" borderId="9" xfId="49" applyFont="1" applyFill="1" applyBorder="1" applyAlignment="1">
      <alignment horizontal="center" vertical="center" wrapText="1"/>
    </xf>
    <xf numFmtId="0" fontId="9" fillId="0" borderId="9" xfId="49" applyFont="1" applyFill="1" applyBorder="1" applyAlignment="1">
      <alignment horizontal="center" vertical="center" wrapText="1"/>
    </xf>
    <xf numFmtId="0" fontId="9" fillId="0" borderId="3" xfId="49" applyFont="1" applyFill="1" applyBorder="1" applyAlignment="1">
      <alignment horizontal="center" vertical="center" wrapText="1"/>
    </xf>
    <xf numFmtId="0" fontId="9" fillId="0" borderId="5" xfId="49" applyFont="1" applyFill="1" applyBorder="1" applyAlignment="1">
      <alignment horizontal="left" vertical="center" wrapText="1"/>
    </xf>
    <xf numFmtId="0" fontId="3" fillId="0" borderId="10" xfId="0" applyNumberFormat="1" applyFont="1" applyBorder="1" applyAlignment="1">
      <alignment horizontal="center" vertical="center" wrapText="1"/>
    </xf>
    <xf numFmtId="0" fontId="3" fillId="0" borderId="11" xfId="0" applyNumberFormat="1" applyFont="1" applyBorder="1" applyAlignment="1">
      <alignment horizontal="center" vertical="center" wrapText="1"/>
    </xf>
    <xf numFmtId="0" fontId="3" fillId="0" borderId="11" xfId="0" applyNumberFormat="1" applyFont="1" applyFill="1" applyBorder="1" applyAlignment="1">
      <alignment horizontal="center" vertical="center" wrapText="1"/>
    </xf>
    <xf numFmtId="0" fontId="3" fillId="0" borderId="12" xfId="0" applyNumberFormat="1" applyFont="1" applyFill="1" applyBorder="1" applyAlignment="1">
      <alignment horizontal="center" vertical="center" wrapText="1"/>
    </xf>
    <xf numFmtId="0" fontId="10" fillId="2" borderId="2" xfId="49" applyFont="1" applyFill="1" applyBorder="1" applyAlignment="1">
      <alignment horizontal="center" vertical="center" wrapText="1"/>
    </xf>
    <xf numFmtId="0" fontId="10" fillId="2" borderId="13" xfId="49" applyFont="1" applyFill="1" applyBorder="1" applyAlignment="1">
      <alignment horizontal="left" vertical="center" wrapText="1"/>
    </xf>
    <xf numFmtId="0" fontId="3" fillId="2"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4"/>
  <sheetViews>
    <sheetView tabSelected="1" view="pageBreakPreview" zoomScale="85" zoomScaleNormal="85" workbookViewId="0">
      <pane ySplit="4" topLeftCell="A6" activePane="bottomLeft" state="frozen"/>
      <selection/>
      <selection pane="bottomLeft" activeCell="A2" sqref="A2:O2"/>
    </sheetView>
  </sheetViews>
  <sheetFormatPr defaultColWidth="9" defaultRowHeight="18"/>
  <cols>
    <col min="1" max="1" width="5.625" style="6" customWidth="1"/>
    <col min="2" max="2" width="20.625" style="6" customWidth="1"/>
    <col min="3" max="4" width="20.625" style="1" customWidth="1"/>
    <col min="5" max="5" width="24.2583333333333" style="1" customWidth="1"/>
    <col min="6" max="9" width="15.625" style="1" customWidth="1"/>
    <col min="10" max="10" width="14.85" style="1" customWidth="1"/>
    <col min="11" max="11" width="14.55" style="1" customWidth="1"/>
    <col min="12" max="13" width="15.625" style="1" customWidth="1"/>
    <col min="14" max="14" width="25.625" style="7" customWidth="1"/>
    <col min="15" max="15" width="25.625" style="1" customWidth="1"/>
    <col min="16" max="16384" width="9" style="1"/>
  </cols>
  <sheetData>
    <row r="1" s="1" customFormat="1" ht="50" customHeight="1" spans="1:15">
      <c r="A1" s="8" t="s">
        <v>0</v>
      </c>
      <c r="B1" s="8"/>
      <c r="C1" s="8"/>
      <c r="D1" s="8"/>
      <c r="E1" s="8"/>
      <c r="F1" s="8"/>
      <c r="G1" s="8"/>
      <c r="H1" s="8"/>
      <c r="I1" s="8"/>
      <c r="J1" s="8"/>
      <c r="K1" s="8"/>
      <c r="L1" s="8"/>
      <c r="M1" s="8"/>
      <c r="N1" s="8"/>
      <c r="O1" s="8"/>
    </row>
    <row r="2" s="1" customFormat="1" ht="50" customHeight="1" spans="1:15">
      <c r="A2" s="9" t="s">
        <v>1</v>
      </c>
      <c r="B2" s="9"/>
      <c r="C2" s="9"/>
      <c r="D2" s="9"/>
      <c r="E2" s="9"/>
      <c r="F2" s="9"/>
      <c r="G2" s="9"/>
      <c r="H2" s="9"/>
      <c r="I2" s="9"/>
      <c r="J2" s="9"/>
      <c r="K2" s="9"/>
      <c r="L2" s="9"/>
      <c r="M2" s="9"/>
      <c r="N2" s="10"/>
      <c r="O2" s="9"/>
    </row>
    <row r="3" s="2" customFormat="1" ht="50" customHeight="1" spans="1:15">
      <c r="A3" s="11" t="s">
        <v>2</v>
      </c>
      <c r="B3" s="11" t="s">
        <v>3</v>
      </c>
      <c r="C3" s="12" t="s">
        <v>4</v>
      </c>
      <c r="D3" s="12" t="s">
        <v>5</v>
      </c>
      <c r="E3" s="12" t="s">
        <v>6</v>
      </c>
      <c r="F3" s="12" t="s">
        <v>7</v>
      </c>
      <c r="G3" s="12"/>
      <c r="H3" s="12"/>
      <c r="I3" s="12"/>
      <c r="J3" s="12"/>
      <c r="K3" s="12"/>
      <c r="L3" s="12"/>
      <c r="M3" s="12"/>
      <c r="N3" s="12" t="s">
        <v>8</v>
      </c>
      <c r="O3" s="12" t="s">
        <v>9</v>
      </c>
    </row>
    <row r="4" s="2" customFormat="1" ht="50" customHeight="1" spans="1:15">
      <c r="A4" s="11"/>
      <c r="B4" s="11"/>
      <c r="C4" s="12"/>
      <c r="D4" s="12"/>
      <c r="E4" s="12"/>
      <c r="F4" s="12" t="s">
        <v>10</v>
      </c>
      <c r="G4" s="12" t="s">
        <v>11</v>
      </c>
      <c r="H4" s="12" t="s">
        <v>12</v>
      </c>
      <c r="I4" s="12" t="s">
        <v>13</v>
      </c>
      <c r="J4" s="12" t="s">
        <v>14</v>
      </c>
      <c r="K4" s="12" t="s">
        <v>15</v>
      </c>
      <c r="L4" s="12" t="s">
        <v>16</v>
      </c>
      <c r="M4" s="12" t="s">
        <v>17</v>
      </c>
      <c r="N4" s="12"/>
      <c r="O4" s="12"/>
    </row>
    <row r="5" s="2" customFormat="1" ht="60" customHeight="1" spans="1:15">
      <c r="A5" s="13">
        <v>1</v>
      </c>
      <c r="B5" s="14" t="s">
        <v>18</v>
      </c>
      <c r="C5" s="14" t="s">
        <v>19</v>
      </c>
      <c r="D5" s="14" t="s">
        <v>20</v>
      </c>
      <c r="E5" s="14" t="s">
        <v>21</v>
      </c>
      <c r="F5" s="15">
        <v>60</v>
      </c>
      <c r="G5" s="15">
        <v>60</v>
      </c>
      <c r="H5" s="15"/>
      <c r="I5" s="15"/>
      <c r="J5" s="15"/>
      <c r="K5" s="15"/>
      <c r="L5" s="15"/>
      <c r="M5" s="15"/>
      <c r="N5" s="15" t="s">
        <v>22</v>
      </c>
      <c r="O5" s="16" t="s">
        <v>23</v>
      </c>
    </row>
    <row r="6" s="3" customFormat="1" ht="60" customHeight="1" spans="1:15">
      <c r="A6" s="17">
        <v>2</v>
      </c>
      <c r="B6" s="18" t="s">
        <v>24</v>
      </c>
      <c r="C6" s="19" t="s">
        <v>25</v>
      </c>
      <c r="D6" s="18" t="s">
        <v>26</v>
      </c>
      <c r="E6" s="18" t="s">
        <v>27</v>
      </c>
      <c r="F6" s="20">
        <f>SUM(G6:M6)</f>
        <v>1050</v>
      </c>
      <c r="G6" s="20">
        <v>1000</v>
      </c>
      <c r="H6" s="20"/>
      <c r="I6" s="20"/>
      <c r="J6" s="20"/>
      <c r="K6" s="20"/>
      <c r="L6" s="20">
        <v>50</v>
      </c>
      <c r="M6" s="20"/>
      <c r="N6" s="21" t="s">
        <v>28</v>
      </c>
      <c r="O6" s="22"/>
    </row>
    <row r="7" s="3" customFormat="1" ht="80" customHeight="1" spans="1:15">
      <c r="A7" s="17">
        <v>3</v>
      </c>
      <c r="B7" s="18" t="s">
        <v>29</v>
      </c>
      <c r="C7" s="19" t="s">
        <v>30</v>
      </c>
      <c r="D7" s="18" t="s">
        <v>31</v>
      </c>
      <c r="E7" s="18" t="s">
        <v>32</v>
      </c>
      <c r="F7" s="20">
        <f>SUM(G7:M7)</f>
        <v>1050</v>
      </c>
      <c r="G7" s="23">
        <v>311</v>
      </c>
      <c r="H7" s="23"/>
      <c r="I7" s="23"/>
      <c r="J7" s="23"/>
      <c r="K7" s="23"/>
      <c r="L7" s="23"/>
      <c r="M7" s="23">
        <v>739</v>
      </c>
      <c r="N7" s="24" t="s">
        <v>33</v>
      </c>
      <c r="O7" s="22"/>
    </row>
    <row r="8" s="3" customFormat="1" ht="60" customHeight="1" spans="1:15">
      <c r="A8" s="17">
        <v>4</v>
      </c>
      <c r="B8" s="18" t="s">
        <v>34</v>
      </c>
      <c r="C8" s="19" t="s">
        <v>35</v>
      </c>
      <c r="D8" s="18" t="s">
        <v>36</v>
      </c>
      <c r="E8" s="18" t="s">
        <v>37</v>
      </c>
      <c r="F8" s="20">
        <v>31.37</v>
      </c>
      <c r="G8" s="23">
        <v>2.5</v>
      </c>
      <c r="H8" s="23"/>
      <c r="I8" s="23"/>
      <c r="J8" s="23"/>
      <c r="K8" s="23">
        <v>6.5</v>
      </c>
      <c r="L8" s="23"/>
      <c r="M8" s="23">
        <v>22.37</v>
      </c>
      <c r="N8" s="24" t="s">
        <v>38</v>
      </c>
      <c r="O8" s="25"/>
    </row>
    <row r="9" s="3" customFormat="1" ht="60" customHeight="1" spans="1:15">
      <c r="A9" s="17">
        <v>5</v>
      </c>
      <c r="B9" s="18" t="s">
        <v>34</v>
      </c>
      <c r="C9" s="19" t="s">
        <v>35</v>
      </c>
      <c r="D9" s="18" t="s">
        <v>39</v>
      </c>
      <c r="E9" s="18" t="s">
        <v>40</v>
      </c>
      <c r="F9" s="20">
        <v>74.27</v>
      </c>
      <c r="G9" s="23">
        <v>22</v>
      </c>
      <c r="H9" s="23"/>
      <c r="I9" s="23"/>
      <c r="J9" s="23"/>
      <c r="K9" s="23"/>
      <c r="L9" s="23"/>
      <c r="M9" s="23">
        <v>52.27</v>
      </c>
      <c r="N9" s="24" t="s">
        <v>38</v>
      </c>
      <c r="O9" s="26"/>
    </row>
    <row r="10" s="3" customFormat="1" ht="60" customHeight="1" spans="1:15">
      <c r="A10" s="17">
        <v>6</v>
      </c>
      <c r="B10" s="18" t="s">
        <v>34</v>
      </c>
      <c r="C10" s="19" t="s">
        <v>35</v>
      </c>
      <c r="D10" s="18" t="s">
        <v>41</v>
      </c>
      <c r="E10" s="18" t="s">
        <v>42</v>
      </c>
      <c r="F10" s="20">
        <v>51</v>
      </c>
      <c r="G10" s="23">
        <v>15.3</v>
      </c>
      <c r="H10" s="23"/>
      <c r="I10" s="23"/>
      <c r="J10" s="23"/>
      <c r="K10" s="23"/>
      <c r="L10" s="23"/>
      <c r="M10" s="23">
        <v>35.7</v>
      </c>
      <c r="N10" s="24" t="s">
        <v>38</v>
      </c>
      <c r="O10" s="26"/>
    </row>
    <row r="11" s="3" customFormat="1" ht="60" customHeight="1" spans="1:15">
      <c r="A11" s="17">
        <v>7</v>
      </c>
      <c r="B11" s="18" t="s">
        <v>34</v>
      </c>
      <c r="C11" s="19" t="s">
        <v>35</v>
      </c>
      <c r="D11" s="18" t="s">
        <v>43</v>
      </c>
      <c r="E11" s="18" t="s">
        <v>44</v>
      </c>
      <c r="F11" s="20">
        <v>25.5</v>
      </c>
      <c r="G11" s="23">
        <v>7.6</v>
      </c>
      <c r="H11" s="23"/>
      <c r="I11" s="23"/>
      <c r="J11" s="23"/>
      <c r="K11" s="23"/>
      <c r="L11" s="23"/>
      <c r="M11" s="23">
        <v>17.9</v>
      </c>
      <c r="N11" s="24" t="s">
        <v>38</v>
      </c>
      <c r="O11" s="26"/>
    </row>
    <row r="12" s="3" customFormat="1" ht="60" customHeight="1" spans="1:15">
      <c r="A12" s="17">
        <v>8</v>
      </c>
      <c r="B12" s="18" t="s">
        <v>34</v>
      </c>
      <c r="C12" s="19" t="s">
        <v>35</v>
      </c>
      <c r="D12" s="18" t="s">
        <v>45</v>
      </c>
      <c r="E12" s="18" t="s">
        <v>46</v>
      </c>
      <c r="F12" s="20">
        <v>11.7</v>
      </c>
      <c r="G12" s="23">
        <v>3.5</v>
      </c>
      <c r="H12" s="23"/>
      <c r="I12" s="23"/>
      <c r="J12" s="23"/>
      <c r="K12" s="23"/>
      <c r="L12" s="23"/>
      <c r="M12" s="23">
        <v>8.2</v>
      </c>
      <c r="N12" s="24" t="s">
        <v>38</v>
      </c>
      <c r="O12" s="26"/>
    </row>
    <row r="13" s="3" customFormat="1" ht="60" customHeight="1" spans="1:15">
      <c r="A13" s="17">
        <v>9</v>
      </c>
      <c r="B13" s="18" t="s">
        <v>34</v>
      </c>
      <c r="C13" s="19" t="s">
        <v>35</v>
      </c>
      <c r="D13" s="18" t="s">
        <v>47</v>
      </c>
      <c r="E13" s="18" t="s">
        <v>48</v>
      </c>
      <c r="F13" s="20">
        <v>3.55</v>
      </c>
      <c r="G13" s="23">
        <v>3.55</v>
      </c>
      <c r="H13" s="23"/>
      <c r="I13" s="23"/>
      <c r="J13" s="23"/>
      <c r="K13" s="23"/>
      <c r="L13" s="23"/>
      <c r="M13" s="23"/>
      <c r="N13" s="24"/>
      <c r="O13" s="16"/>
    </row>
    <row r="14" s="4" customFormat="1" ht="120" customHeight="1" spans="1:15">
      <c r="A14" s="17">
        <v>10</v>
      </c>
      <c r="B14" s="27" t="s">
        <v>49</v>
      </c>
      <c r="C14" s="28" t="s">
        <v>50</v>
      </c>
      <c r="D14" s="18" t="s">
        <v>51</v>
      </c>
      <c r="E14" s="18" t="s">
        <v>52</v>
      </c>
      <c r="F14" s="20">
        <f>SUM(G14:M14)</f>
        <v>40</v>
      </c>
      <c r="G14" s="23">
        <v>18</v>
      </c>
      <c r="H14" s="23">
        <v>22</v>
      </c>
      <c r="I14" s="23"/>
      <c r="J14" s="23"/>
      <c r="K14" s="23"/>
      <c r="L14" s="23"/>
      <c r="M14" s="23"/>
      <c r="N14" s="24" t="s">
        <v>53</v>
      </c>
      <c r="O14" s="29"/>
    </row>
    <row r="15" s="3" customFormat="1" ht="60" customHeight="1" spans="1:15">
      <c r="A15" s="17">
        <v>11</v>
      </c>
      <c r="B15" s="18" t="s">
        <v>54</v>
      </c>
      <c r="C15" s="19" t="s">
        <v>55</v>
      </c>
      <c r="D15" s="18" t="s">
        <v>56</v>
      </c>
      <c r="E15" s="18" t="s">
        <v>57</v>
      </c>
      <c r="F15" s="20">
        <v>29</v>
      </c>
      <c r="G15" s="23"/>
      <c r="H15" s="23">
        <v>29</v>
      </c>
      <c r="I15" s="23"/>
      <c r="J15" s="23"/>
      <c r="K15" s="23"/>
      <c r="L15" s="23"/>
      <c r="M15" s="23"/>
      <c r="N15" s="30" t="s">
        <v>58</v>
      </c>
      <c r="O15" s="25"/>
    </row>
    <row r="16" s="3" customFormat="1" ht="60" customHeight="1" spans="1:15">
      <c r="A16" s="17">
        <v>12</v>
      </c>
      <c r="B16" s="18" t="s">
        <v>54</v>
      </c>
      <c r="C16" s="19" t="s">
        <v>55</v>
      </c>
      <c r="D16" s="18" t="s">
        <v>59</v>
      </c>
      <c r="E16" s="18" t="s">
        <v>27</v>
      </c>
      <c r="F16" s="20">
        <v>230</v>
      </c>
      <c r="G16" s="23"/>
      <c r="H16" s="23">
        <v>73</v>
      </c>
      <c r="I16" s="23"/>
      <c r="J16" s="23">
        <v>157</v>
      </c>
      <c r="K16" s="23"/>
      <c r="L16" s="23"/>
      <c r="M16" s="23"/>
      <c r="N16" s="31" t="s">
        <v>58</v>
      </c>
      <c r="O16" s="26"/>
    </row>
    <row r="17" s="3" customFormat="1" ht="100" customHeight="1" spans="1:15">
      <c r="A17" s="17">
        <v>13</v>
      </c>
      <c r="B17" s="18" t="s">
        <v>54</v>
      </c>
      <c r="C17" s="19" t="s">
        <v>60</v>
      </c>
      <c r="D17" s="18" t="s">
        <v>61</v>
      </c>
      <c r="E17" s="18" t="s">
        <v>62</v>
      </c>
      <c r="F17" s="20">
        <v>140</v>
      </c>
      <c r="G17" s="23"/>
      <c r="H17" s="23">
        <v>42</v>
      </c>
      <c r="I17" s="23"/>
      <c r="J17" s="23"/>
      <c r="K17" s="23"/>
      <c r="L17" s="23"/>
      <c r="M17" s="23">
        <v>98</v>
      </c>
      <c r="N17" s="32" t="s">
        <v>63</v>
      </c>
      <c r="O17" s="25"/>
    </row>
    <row r="18" s="3" customFormat="1" ht="100" customHeight="1" spans="1:15">
      <c r="A18" s="17">
        <v>14</v>
      </c>
      <c r="B18" s="18" t="s">
        <v>54</v>
      </c>
      <c r="C18" s="19" t="s">
        <v>60</v>
      </c>
      <c r="D18" s="18" t="s">
        <v>64</v>
      </c>
      <c r="E18" s="18" t="s">
        <v>65</v>
      </c>
      <c r="F18" s="20">
        <v>148</v>
      </c>
      <c r="G18" s="23"/>
      <c r="H18" s="23">
        <v>42.9</v>
      </c>
      <c r="I18" s="23"/>
      <c r="J18" s="23">
        <v>30.1</v>
      </c>
      <c r="K18" s="23"/>
      <c r="L18" s="23"/>
      <c r="M18" s="23">
        <v>75</v>
      </c>
      <c r="N18" s="33"/>
      <c r="O18" s="16"/>
    </row>
    <row r="19" s="3" customFormat="1" ht="87" customHeight="1" spans="1:15">
      <c r="A19" s="17">
        <v>15</v>
      </c>
      <c r="B19" s="18" t="s">
        <v>66</v>
      </c>
      <c r="C19" s="19" t="s">
        <v>67</v>
      </c>
      <c r="D19" s="18" t="s">
        <v>68</v>
      </c>
      <c r="E19" s="18" t="s">
        <v>69</v>
      </c>
      <c r="F19" s="20">
        <f t="shared" ref="F19:F23" si="0">SUM(G19:M19)</f>
        <v>31</v>
      </c>
      <c r="G19" s="23"/>
      <c r="H19" s="23">
        <v>31</v>
      </c>
      <c r="I19" s="23"/>
      <c r="J19" s="23"/>
      <c r="K19" s="23"/>
      <c r="L19" s="23"/>
      <c r="M19" s="23"/>
      <c r="N19" s="34" t="s">
        <v>70</v>
      </c>
      <c r="O19" s="22"/>
    </row>
    <row r="20" s="3" customFormat="1" ht="60" customHeight="1" spans="1:15">
      <c r="A20" s="17">
        <v>16</v>
      </c>
      <c r="B20" s="18" t="s">
        <v>66</v>
      </c>
      <c r="C20" s="19" t="s">
        <v>71</v>
      </c>
      <c r="D20" s="18" t="s">
        <v>72</v>
      </c>
      <c r="E20" s="18" t="s">
        <v>21</v>
      </c>
      <c r="F20" s="20">
        <v>217</v>
      </c>
      <c r="G20" s="23"/>
      <c r="H20" s="23">
        <v>217</v>
      </c>
      <c r="I20" s="23"/>
      <c r="J20" s="23"/>
      <c r="K20" s="23"/>
      <c r="L20" s="23"/>
      <c r="M20" s="23"/>
      <c r="N20" s="34" t="s">
        <v>73</v>
      </c>
      <c r="O20" s="22"/>
    </row>
    <row r="21" s="3" customFormat="1" ht="80" customHeight="1" spans="1:15">
      <c r="A21" s="17">
        <v>17</v>
      </c>
      <c r="B21" s="18" t="s">
        <v>66</v>
      </c>
      <c r="C21" s="19" t="s">
        <v>74</v>
      </c>
      <c r="D21" s="18" t="s">
        <v>75</v>
      </c>
      <c r="E21" s="18" t="s">
        <v>21</v>
      </c>
      <c r="F21" s="20">
        <f t="shared" si="0"/>
        <v>1312.775</v>
      </c>
      <c r="G21" s="23"/>
      <c r="H21" s="23">
        <v>1052</v>
      </c>
      <c r="I21" s="23">
        <v>251.175</v>
      </c>
      <c r="J21" s="23"/>
      <c r="K21" s="23"/>
      <c r="L21" s="23">
        <v>9.6</v>
      </c>
      <c r="M21" s="23"/>
      <c r="N21" s="34" t="s">
        <v>76</v>
      </c>
      <c r="O21" s="22" t="s">
        <v>77</v>
      </c>
    </row>
    <row r="22" s="3" customFormat="1" ht="60" customHeight="1" spans="1:15">
      <c r="A22" s="17">
        <v>18</v>
      </c>
      <c r="B22" s="18" t="s">
        <v>78</v>
      </c>
      <c r="C22" s="19" t="s">
        <v>79</v>
      </c>
      <c r="D22" s="18" t="s">
        <v>80</v>
      </c>
      <c r="E22" s="18" t="s">
        <v>48</v>
      </c>
      <c r="F22" s="20">
        <v>52</v>
      </c>
      <c r="G22" s="23"/>
      <c r="H22" s="23"/>
      <c r="I22" s="23">
        <v>52</v>
      </c>
      <c r="J22" s="23"/>
      <c r="K22" s="23"/>
      <c r="L22" s="23"/>
      <c r="M22" s="23"/>
      <c r="N22" s="34"/>
      <c r="O22" s="22"/>
    </row>
    <row r="23" s="3" customFormat="1" ht="60" customHeight="1" spans="1:15">
      <c r="A23" s="17">
        <v>19</v>
      </c>
      <c r="B23" s="18" t="s">
        <v>81</v>
      </c>
      <c r="C23" s="19" t="s">
        <v>82</v>
      </c>
      <c r="D23" s="18" t="s">
        <v>83</v>
      </c>
      <c r="E23" s="18" t="s">
        <v>48</v>
      </c>
      <c r="F23" s="20">
        <f t="shared" si="0"/>
        <v>35.457512</v>
      </c>
      <c r="G23" s="23"/>
      <c r="H23" s="23"/>
      <c r="I23" s="23"/>
      <c r="J23" s="23"/>
      <c r="K23" s="23">
        <v>35.457512</v>
      </c>
      <c r="L23" s="23"/>
      <c r="M23" s="23"/>
      <c r="N23" s="34"/>
      <c r="O23" s="22"/>
    </row>
    <row r="24" s="5" customFormat="1" ht="60" customHeight="1" spans="1:15">
      <c r="A24" s="35" t="s">
        <v>10</v>
      </c>
      <c r="B24" s="36"/>
      <c r="C24" s="37"/>
      <c r="D24" s="37"/>
      <c r="E24" s="38"/>
      <c r="F24" s="39">
        <f t="shared" ref="F24:M24" si="1">SUM(F5:F23)</f>
        <v>4592.622512</v>
      </c>
      <c r="G24" s="39">
        <f t="shared" si="1"/>
        <v>1443.45</v>
      </c>
      <c r="H24" s="39">
        <f t="shared" si="1"/>
        <v>1508.9</v>
      </c>
      <c r="I24" s="39">
        <f t="shared" si="1"/>
        <v>303.175</v>
      </c>
      <c r="J24" s="39">
        <f t="shared" si="1"/>
        <v>187.1</v>
      </c>
      <c r="K24" s="39">
        <f t="shared" si="1"/>
        <v>41.957512</v>
      </c>
      <c r="L24" s="39">
        <f t="shared" si="1"/>
        <v>59.6</v>
      </c>
      <c r="M24" s="39">
        <f t="shared" si="1"/>
        <v>1048.44</v>
      </c>
      <c r="N24" s="40"/>
      <c r="O24" s="41"/>
    </row>
  </sheetData>
  <mergeCells count="15">
    <mergeCell ref="A1:O1"/>
    <mergeCell ref="A2:O2"/>
    <mergeCell ref="F3:M3"/>
    <mergeCell ref="A24:E24"/>
    <mergeCell ref="A3:A4"/>
    <mergeCell ref="B3:B4"/>
    <mergeCell ref="C3:C4"/>
    <mergeCell ref="D3:D4"/>
    <mergeCell ref="E3:E4"/>
    <mergeCell ref="N3:N4"/>
    <mergeCell ref="N17:N18"/>
    <mergeCell ref="O3:O4"/>
    <mergeCell ref="O8:O13"/>
    <mergeCell ref="O15:O16"/>
    <mergeCell ref="O17:O18"/>
  </mergeCells>
  <printOptions gridLines="1"/>
  <pageMargins left="0.751388888888889" right="0.751388888888889" top="1" bottom="1" header="0.5" footer="0.5"/>
  <pageSetup paperSize="9" scale="46" fitToHeight="0" orientation="landscape" horizontalDpi="600"/>
  <headerFooter/>
  <colBreaks count="1" manualBreakCount="1">
    <brk id="1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1019公示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马夏彬</cp:lastModifiedBy>
  <dcterms:created xsi:type="dcterms:W3CDTF">2006-09-30T11:21:00Z</dcterms:created>
  <dcterms:modified xsi:type="dcterms:W3CDTF">2026-10-19T14:54:04Z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33610D50B6AC4F9D93C9DF42CCE67DEF_12</vt:lpwstr>
  </property>
  <property fmtid="{D5CDD505-2E9C-101B-9397-08002B2CF9AE}" pid="3" name="KSOProductBuildVer">
    <vt:lpwstr>2052-12.1.2.25882</vt:lpwstr>
  </property>
  <property fmtid="{D5CDD505-2E9C-101B-9397-08002B2CF9AE}" pid="4" name="CalculationRule">
    <vt:i4>0</vt:i4>
  </property>
</Properties>
</file>