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<sst xmlns="http://schemas.openxmlformats.org/spreadsheetml/2006/main" count="36" uniqueCount="27">
  <si>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昆山市2026年上半年农机维修保养服务奖励明细表</t>
  </si>
  <si>
    <t>填报单位（单位）：昆山市农业农村局</t>
  </si>
  <si>
    <t>单位：台、元</t>
  </si>
  <si>
    <t>申请人</t>
  </si>
  <si>
    <t>机具</t>
  </si>
  <si>
    <t>奖励金额</t>
  </si>
  <si>
    <t>插秧机</t>
  </si>
  <si>
    <t>烘干机</t>
  </si>
  <si>
    <t>合计</t>
  </si>
  <si>
    <t>昆山市玉山镇金耕农机专业合作社</t>
  </si>
  <si>
    <t>开发区小计</t>
  </si>
  <si>
    <t>高新区小计</t>
  </si>
  <si>
    <t>昆山市花桥镇天福刘地农业合作社（普通合伙）</t>
  </si>
  <si>
    <t>昆山市花桥伟林农机专业合作社</t>
  </si>
  <si>
    <t>花桥小计</t>
  </si>
  <si>
    <t>昆山市锦辰农机专业合作社</t>
  </si>
  <si>
    <t>张浦小计</t>
  </si>
  <si>
    <t>周市小计</t>
  </si>
  <si>
    <t>巴城小计</t>
  </si>
  <si>
    <t>昆山丰产坊农业专业合作社</t>
  </si>
  <si>
    <t>千灯小计</t>
  </si>
  <si>
    <t>昆山市锦辰专业合作社</t>
  </si>
  <si>
    <t>淀山湖小计</t>
  </si>
  <si>
    <t>昆山市周庄孟强农机专业合作社</t>
  </si>
  <si>
    <t>周庄小计</t>
  </si>
  <si>
    <t>昆山市锦溪镇天安农机农民专业合作社</t>
  </si>
  <si>
    <t>锦溪小计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</si>
</sst>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  <scheme val="minor"/>
    </font>
    <font>
      <sz val="10.5"/>
      <name val="宋体"/>
      <charset val="134"/>
    </font>
    <font>
      <sz val="10.5"/>
      <color rgb="FF000000"/>
      <name val="Times New Roman"/>
      <family val="1"/>
      <charset val="0"/>
    </font>
    <font>
      <b/>
      <sz val="1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zoomScale="110" zoomScaleNormal="110" workbookViewId="0">
      <pane ySplit="4" topLeftCell="A5" activePane="bottomLeft" state="frozen"/>
      <selection/>
      <selection pane="bottomLeft" activeCell="H3" sqref="H3"/>
    </sheetView>
  </sheetViews>
  <sheetFormatPr defaultColWidth="9" defaultRowHeight="14.25" outlineLevelCol="4"/>
  <cols>
    <col min="1" max="1" width="31.7" style="3" customWidth="1"/>
    <col min="2" max="2" width="13.2916666666667" style="3" customWidth="1"/>
    <col min="3" max="3" width="13.975" style="3" customWidth="1"/>
    <col min="4" max="4" width="13.0583333333333" style="3" customWidth="1"/>
    <col min="5" max="5" width="20.3416666666667" style="4" customWidth="1"/>
    <col min="6" max="16384" width="9" style="3"/>
  </cols>
  <sheetData>
    <row r="1" ht="29" customHeight="1" spans="1:5">
      <c r="A1" s="5" t="s">
        <v>0</v>
      </c>
      <c r="B1" s="6"/>
      <c r="C1" s="6"/>
      <c r="D1" s="6"/>
      <c r="E1" s="6"/>
    </row>
    <row r="2" ht="32" customHeight="1" spans="1:5">
      <c r="A2" s="7" t="s">
        <v>1</v>
      </c>
      <c r="B2" s="7"/>
      <c r="C2" s="7"/>
      <c r="E2" s="8" t="s">
        <v>2</v>
      </c>
    </row>
    <row r="3" ht="34" customHeight="1" spans="1:5">
      <c r="A3" s="9" t="s">
        <v>3</v>
      </c>
      <c r="B3" s="10" t="s">
        <v>4</v>
      </c>
      <c r="C3" s="11"/>
      <c r="D3" s="11"/>
      <c r="E3" s="12" t="s">
        <v>5</v>
      </c>
    </row>
    <row r="4" ht="34" customHeight="1" spans="1:5">
      <c r="A4" s="13"/>
      <c r="B4" s="14" t="s">
        <v>6</v>
      </c>
      <c r="C4" s="14" t="s">
        <v>7</v>
      </c>
      <c r="D4" s="14" t="s">
        <v>8</v>
      </c>
      <c r="E4" s="15"/>
    </row>
    <row r="5" ht="34" customHeight="1" spans="1:5">
      <c r="A5" s="16" t="s">
        <v>9</v>
      </c>
      <c r="B5" s="17">
        <v>14</v>
      </c>
      <c r="C5" s="17">
        <v>0</v>
      </c>
      <c r="D5" s="17">
        <v>14</v>
      </c>
      <c r="E5" s="17">
        <v>9800</v>
      </c>
    </row>
    <row r="6" ht="34" customHeight="1" spans="1:5">
      <c r="A6" s="18" t="s">
        <v>10</v>
      </c>
      <c r="B6" s="19">
        <f>B5</f>
        <v>14</v>
      </c>
      <c r="C6" s="19">
        <f>C5</f>
        <v>0</v>
      </c>
      <c r="D6" s="19">
        <f>SUM(D5:D5)</f>
        <v>14</v>
      </c>
      <c r="E6" s="19">
        <v>9800</v>
      </c>
    </row>
    <row r="7" customFormat="1" ht="34" customHeight="1" spans="1:5">
      <c r="A7" s="16" t="s">
        <v>9</v>
      </c>
      <c r="B7" s="16">
        <v>23</v>
      </c>
      <c r="C7" s="16">
        <v>12</v>
      </c>
      <c r="D7" s="20">
        <v>35</v>
      </c>
      <c r="E7" s="17">
        <v>24500</v>
      </c>
    </row>
    <row r="8" customFormat="1" ht="34" customHeight="1" spans="1:5">
      <c r="A8" s="18" t="s">
        <v>11</v>
      </c>
      <c r="B8" s="19">
        <f>B7</f>
        <v>23</v>
      </c>
      <c r="C8" s="19">
        <f>C7</f>
        <v>12</v>
      </c>
      <c r="D8" s="19">
        <f>D7</f>
        <v>35</v>
      </c>
      <c r="E8" s="19">
        <f>E7</f>
        <v>24500</v>
      </c>
    </row>
    <row r="9" s="1" customFormat="1" ht="34" customHeight="1" spans="1:5">
      <c r="A9" s="16" t="s">
        <v>12</v>
      </c>
      <c r="B9" s="16">
        <v>10</v>
      </c>
      <c r="C9" s="16">
        <v>0</v>
      </c>
      <c r="D9" s="20">
        <v>10</v>
      </c>
      <c r="E9" s="17">
        <v>7000</v>
      </c>
    </row>
    <row r="10" s="1" customFormat="1" ht="34" customHeight="1" spans="1:5">
      <c r="A10" s="16" t="s">
        <v>13</v>
      </c>
      <c r="B10" s="16">
        <v>3</v>
      </c>
      <c r="C10" s="16">
        <v>0</v>
      </c>
      <c r="D10" s="20">
        <v>3</v>
      </c>
      <c r="E10" s="17">
        <v>2100</v>
      </c>
    </row>
    <row r="11" s="1" customFormat="1" ht="34" customHeight="1" spans="1:5">
      <c r="A11" s="18" t="s">
        <v>14</v>
      </c>
      <c r="B11" s="19">
        <f>SUM(B9:B10)</f>
        <v>13</v>
      </c>
      <c r="C11" s="19">
        <f>SUM(C9:C10)</f>
        <v>0</v>
      </c>
      <c r="D11" s="19">
        <f>SUM(D9:D10)</f>
        <v>13</v>
      </c>
      <c r="E11" s="19">
        <f>SUM(E9:E10)</f>
        <v>9100</v>
      </c>
    </row>
    <row r="12" customFormat="1" ht="34" customHeight="1" spans="1:5">
      <c r="A12" s="16" t="s">
        <v>15</v>
      </c>
      <c r="B12" s="17"/>
      <c r="C12" s="17">
        <v>24</v>
      </c>
      <c r="D12" s="17">
        <v>24</v>
      </c>
      <c r="E12" s="17">
        <v>16800</v>
      </c>
    </row>
    <row r="13" customFormat="1" ht="34" customHeight="1" spans="1:5">
      <c r="A13" s="16" t="s">
        <v>9</v>
      </c>
      <c r="B13" s="17">
        <v>58</v>
      </c>
      <c r="C13" s="17"/>
      <c r="D13" s="17">
        <v>58</v>
      </c>
      <c r="E13" s="17">
        <v>40600</v>
      </c>
    </row>
    <row r="14" s="1" customFormat="1" ht="34" customHeight="1" spans="1:5">
      <c r="A14" s="18" t="s">
        <v>16</v>
      </c>
      <c r="B14" s="19">
        <f>SUM(B12:B13)</f>
        <v>58</v>
      </c>
      <c r="C14" s="19">
        <f>SUM(C12:C13)</f>
        <v>24</v>
      </c>
      <c r="D14" s="19">
        <f>SUM(D12:D13)</f>
        <v>82</v>
      </c>
      <c r="E14" s="19">
        <f>SUM(E12:E13)</f>
        <v>57400</v>
      </c>
    </row>
    <row r="15" customFormat="1" ht="34" customHeight="1" spans="1:5">
      <c r="A15" s="16" t="s">
        <v>9</v>
      </c>
      <c r="B15" s="17">
        <v>34</v>
      </c>
      <c r="C15" s="17">
        <v>21</v>
      </c>
      <c r="D15" s="17">
        <v>55</v>
      </c>
      <c r="E15" s="17">
        <v>38500</v>
      </c>
    </row>
    <row r="16" s="1" customFormat="1" ht="34" customHeight="1" spans="1:5">
      <c r="A16" s="18" t="s">
        <v>17</v>
      </c>
      <c r="B16" s="19">
        <f>B15</f>
        <v>34</v>
      </c>
      <c r="C16" s="19">
        <f>C15</f>
        <v>21</v>
      </c>
      <c r="D16" s="19">
        <f>D15</f>
        <v>55</v>
      </c>
      <c r="E16" s="19">
        <f>E15</f>
        <v>38500</v>
      </c>
    </row>
    <row r="17" customFormat="1" ht="34" customHeight="1" spans="1:5">
      <c r="A17" s="16" t="s">
        <v>15</v>
      </c>
      <c r="B17" s="17">
        <v>0</v>
      </c>
      <c r="C17" s="17">
        <v>8</v>
      </c>
      <c r="D17" s="17">
        <v>8</v>
      </c>
      <c r="E17" s="17">
        <v>5600</v>
      </c>
    </row>
    <row r="18" s="1" customFormat="1" ht="34" customHeight="1" spans="1:5">
      <c r="A18" s="18" t="s">
        <v>18</v>
      </c>
      <c r="B18" s="19">
        <f>B17</f>
        <v>0</v>
      </c>
      <c r="C18" s="19">
        <f>C17</f>
        <v>8</v>
      </c>
      <c r="D18" s="19">
        <f>D17</f>
        <v>8</v>
      </c>
      <c r="E18" s="19">
        <f>E17</f>
        <v>5600</v>
      </c>
    </row>
    <row r="19" customFormat="1" ht="34" customHeight="1" spans="1:5">
      <c r="A19" s="16" t="s">
        <v>9</v>
      </c>
      <c r="B19" s="17">
        <v>39</v>
      </c>
      <c r="C19" s="17">
        <v>0</v>
      </c>
      <c r="D19" s="17">
        <v>39</v>
      </c>
      <c r="E19" s="17">
        <v>27300</v>
      </c>
    </row>
    <row r="20" customFormat="1" ht="34" customHeight="1" spans="1:5">
      <c r="A20" s="16" t="s">
        <v>15</v>
      </c>
      <c r="B20" s="17">
        <v>0</v>
      </c>
      <c r="C20" s="17">
        <v>20</v>
      </c>
      <c r="D20" s="17">
        <v>20</v>
      </c>
      <c r="E20" s="17">
        <v>14000</v>
      </c>
    </row>
    <row r="21" customFormat="1" ht="34" customHeight="1" spans="1:5">
      <c r="A21" s="16" t="s">
        <v>19</v>
      </c>
      <c r="B21" s="17">
        <v>0</v>
      </c>
      <c r="C21" s="17">
        <v>10</v>
      </c>
      <c r="D21" s="17">
        <v>10</v>
      </c>
      <c r="E21" s="17">
        <v>7000</v>
      </c>
    </row>
    <row r="22" s="1" customFormat="1" ht="34" customHeight="1" spans="1:5">
      <c r="A22" s="18" t="s">
        <v>20</v>
      </c>
      <c r="B22" s="19">
        <f>SUM(B19:B21)</f>
        <v>39</v>
      </c>
      <c r="C22" s="19">
        <f>SUM(C19:C21)</f>
        <v>30</v>
      </c>
      <c r="D22" s="19">
        <f>SUM(D19:D21)</f>
        <v>69</v>
      </c>
      <c r="E22" s="19">
        <f>SUM(E19:E21)</f>
        <v>48300</v>
      </c>
    </row>
    <row r="23" customFormat="1" ht="34" customHeight="1" spans="1:5">
      <c r="A23" s="16" t="s">
        <v>21</v>
      </c>
      <c r="B23" s="17">
        <v>0</v>
      </c>
      <c r="C23" s="17">
        <v>18</v>
      </c>
      <c r="D23" s="17">
        <v>18</v>
      </c>
      <c r="E23" s="17">
        <v>12600</v>
      </c>
    </row>
    <row r="24" customFormat="1" ht="34" customHeight="1" spans="1:5">
      <c r="A24" s="16" t="s">
        <v>9</v>
      </c>
      <c r="B24" s="17">
        <v>48</v>
      </c>
      <c r="C24" s="17">
        <v>0</v>
      </c>
      <c r="D24" s="17">
        <v>48</v>
      </c>
      <c r="E24" s="17">
        <v>33600</v>
      </c>
    </row>
    <row r="25" s="1" customFormat="1" ht="34" customHeight="1" spans="1:5">
      <c r="A25" s="18" t="s">
        <v>22</v>
      </c>
      <c r="B25" s="19">
        <f>SUM(B23:B24)</f>
        <v>48</v>
      </c>
      <c r="C25" s="19">
        <f>SUM(C23:C24)</f>
        <v>18</v>
      </c>
      <c r="D25" s="19">
        <f>SUM(D23:D24)</f>
        <v>66</v>
      </c>
      <c r="E25" s="19">
        <f>SUM(E23:E24)</f>
        <v>46200</v>
      </c>
    </row>
    <row r="26" customFormat="1" ht="34" customHeight="1" spans="1:5">
      <c r="A26" s="16" t="s">
        <v>23</v>
      </c>
      <c r="B26" s="17">
        <v>16</v>
      </c>
      <c r="C26" s="17"/>
      <c r="D26" s="17">
        <v>16</v>
      </c>
      <c r="E26" s="17">
        <v>11200</v>
      </c>
    </row>
    <row r="27" s="1" customFormat="1" ht="34" customHeight="1" spans="1:5">
      <c r="A27" s="18" t="s">
        <v>24</v>
      </c>
      <c r="B27" s="19">
        <f>B26</f>
        <v>16</v>
      </c>
      <c r="C27" s="19">
        <f>C26</f>
        <v>0</v>
      </c>
      <c r="D27" s="19">
        <f>D26</f>
        <v>16</v>
      </c>
      <c r="E27" s="19">
        <f>E26</f>
        <v>11200</v>
      </c>
    </row>
    <row r="28" customFormat="1" ht="34" customHeight="1" spans="1:5">
      <c r="A28" s="16" t="s">
        <v>25</v>
      </c>
      <c r="B28" s="17">
        <v>51</v>
      </c>
      <c r="C28" s="17">
        <v>0</v>
      </c>
      <c r="D28" s="17">
        <v>51</v>
      </c>
      <c r="E28" s="17">
        <f>D28*700</f>
        <v>35700</v>
      </c>
    </row>
    <row r="29" customFormat="1" ht="34" customHeight="1" spans="1:5">
      <c r="A29" s="16" t="s">
        <v>15</v>
      </c>
      <c r="B29" s="17">
        <v>0</v>
      </c>
      <c r="C29" s="17">
        <v>39</v>
      </c>
      <c r="D29" s="17">
        <v>39</v>
      </c>
      <c r="E29" s="17">
        <f>D29*700</f>
        <v>27300</v>
      </c>
    </row>
    <row r="30" s="1" customFormat="1" ht="34" customHeight="1" spans="1:5">
      <c r="A30" s="18" t="s">
        <v>26</v>
      </c>
      <c r="B30" s="19">
        <f>B28+B29</f>
        <v>51</v>
      </c>
      <c r="C30" s="19">
        <f>C28+C29</f>
        <v>39</v>
      </c>
      <c r="D30" s="19">
        <f>D28+D29</f>
        <v>90</v>
      </c>
      <c r="E30" s="19">
        <f>E28+E29</f>
        <v>63000</v>
      </c>
    </row>
    <row r="31" s="2" customFormat="1" ht="34" customHeight="1" spans="1:5">
      <c r="A31" s="21" t="s">
        <v>8</v>
      </c>
      <c r="B31" s="22">
        <f>B6+B8+B11+B14+B16+B18+B22+B25+B27+B30</f>
        <v>296</v>
      </c>
      <c r="C31" s="22">
        <f>C6+C8+C11+C14+C16+C18+C22+C25+C27+C30</f>
        <v>152</v>
      </c>
      <c r="D31" s="22">
        <f>D6+D8+D11+D14+D16+D18+D22+D25+D27+D30</f>
        <v>448</v>
      </c>
      <c r="E31" s="22">
        <f>E6+E8+E11+E14+E16+E18+E22+E25+E27+E30</f>
        <v>313600</v>
      </c>
    </row>
    <row r="32" ht="18" customHeight="1"/>
  </sheetData>
  <mergeCells count="5">
    <mergeCell ref="A1:E1"/>
    <mergeCell ref="A2:C2"/>
    <mergeCell ref="B3:D3"/>
    <mergeCell ref="A3:A4"/>
    <mergeCell ref="E3:E4"/>
  </mergeCells>
  <pageMargins left="0.389583333333333" right="0.161111111111111" top="0.310416666666667" bottom="0.428472222222222" header="0.511805555555556" footer="0.118055555555556"/>
  <pageSetup paperSize="9" scale="65" fitToWidth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WPS_1666592732</cp:lastModifiedBy>
  <dcterms:created xsi:type="dcterms:W3CDTF">2017-08-03T00:46:47Z</dcterms:created>
  <dcterms:modified xsi:type="dcterms:W3CDTF">2026-10-13T02:24:25Z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32A4FCC1C0C2466F83DF2D8B0379AD24_13</vt:lpwstr>
  </property>
  <property fmtid="{D5CDD505-2E9C-101B-9397-08002B2CF9AE}" pid="4" name="CalculationRule">
    <vt:i4>0</vt:i4>
  </property>
</Properties>
</file>