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<sst xmlns="http://schemas.openxmlformats.org/spreadsheetml/2006/main" count="85" uniqueCount="60">
  <si>
    <t>昆山市2026年上半年稻麦油收获作业奖励明细表</t>
  </si>
  <si>
    <t>填报单位：昆山市农业农村局</t>
  </si>
  <si>
    <t>单位：亩、元</t>
  </si>
  <si>
    <t>申请人</t>
  </si>
  <si>
    <t>作业机具牌证号</t>
  </si>
  <si>
    <t>作业类别</t>
  </si>
  <si>
    <t>作业面积</t>
  </si>
  <si>
    <t>奖励金额</t>
  </si>
  <si>
    <t>购置年月</t>
  </si>
  <si>
    <t>备注</t>
  </si>
  <si>
    <t>昆山市逸帆诚农机专业合作社</t>
  </si>
  <si>
    <t>苏0560656</t>
  </si>
  <si>
    <t>全喂入联合收割机</t>
  </si>
  <si>
    <t>开发区聚力农机专业合作社</t>
  </si>
  <si>
    <t>苏0560553</t>
  </si>
  <si>
    <t>开发区小计</t>
  </si>
  <si>
    <t>昆山市玉山镇老龚农机专业合作社</t>
  </si>
  <si>
    <t>苏0560566</t>
  </si>
  <si>
    <t>昆山市玉山镇文佳农机专业合作社</t>
  </si>
  <si>
    <t>苏0560698</t>
  </si>
  <si>
    <t>高新区小计</t>
  </si>
  <si>
    <t>昆山市花桥伟林农机专业合作社</t>
  </si>
  <si>
    <t>苏0560646</t>
  </si>
  <si>
    <t>苏0560665</t>
  </si>
  <si>
    <t>花桥小计</t>
  </si>
  <si>
    <t>昆山市张浦镇白米农机专业合作社</t>
  </si>
  <si>
    <t>苏0560465</t>
  </si>
  <si>
    <t>苏0560708</t>
  </si>
  <si>
    <t>昆山永强农机专业合作社</t>
  </si>
  <si>
    <t>苏0560663</t>
  </si>
  <si>
    <t>苏0560631</t>
  </si>
  <si>
    <t>昆山市新丰农机专业合作社</t>
  </si>
  <si>
    <t>苏0560559</t>
  </si>
  <si>
    <t>苏0560589</t>
  </si>
  <si>
    <t>苏0560578</t>
  </si>
  <si>
    <t>苏0560478</t>
  </si>
  <si>
    <t>苏0560686</t>
  </si>
  <si>
    <t>苏0560696</t>
  </si>
  <si>
    <t>张浦小计</t>
  </si>
  <si>
    <t>昆山市风和农业发展有限公司</t>
  </si>
  <si>
    <t>苏0560659</t>
  </si>
  <si>
    <t>昆山市周市镇市北村农地股份专业合作社</t>
  </si>
  <si>
    <t>苏0560470</t>
  </si>
  <si>
    <t>昆山市周市化陈农业机械服务部</t>
  </si>
  <si>
    <t>苏0560568</t>
  </si>
  <si>
    <t>苏0560658</t>
  </si>
  <si>
    <t>周市小计</t>
  </si>
  <si>
    <t>昆山市千灯镇陶桥村农地股份专业合作社</t>
  </si>
  <si>
    <t>苏0560590</t>
  </si>
  <si>
    <t>苏0560593</t>
  </si>
  <si>
    <t>千灯镇中节村农地股份专业合作社</t>
  </si>
  <si>
    <t>苏0560712</t>
  </si>
  <si>
    <t>千灯小计</t>
  </si>
  <si>
    <t>昆山市周庄镇皖苏农机专业合作社</t>
  </si>
  <si>
    <t>苏0560443</t>
  </si>
  <si>
    <t>周庄小计</t>
  </si>
  <si>
    <t>昆山市锦辰农机专业合作社</t>
  </si>
  <si>
    <t>苏0560655</t>
  </si>
  <si>
    <t>锦溪小计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</si>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</sst>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</numFmts>
  <fonts count="36">
    <font>
      <sz val="12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0.5"/>
      <name val="Times New Roman"/>
      <family val="1"/>
      <charset val="0"/>
    </font>
    <font>
      <sz val="9"/>
      <color theme="1"/>
      <name val="宋体"/>
      <charset val="134"/>
    </font>
    <font>
      <b/>
      <sz val="11"/>
      <name val="宋体"/>
      <charset val="134"/>
    </font>
    <font>
      <b/>
      <sz val="11"/>
      <name val="Times New Roman"/>
      <family val="1"/>
      <charset val="0"/>
    </font>
    <font>
      <b/>
      <sz val="14"/>
      <name val="宋体"/>
      <charset val="134"/>
    </font>
    <font>
      <b/>
      <sz val="14"/>
      <name val="Times New Roman"/>
      <family val="1"/>
      <charset val="0"/>
    </font>
    <font>
      <sz val="10.5"/>
      <name val="仿宋"/>
      <family val="3"/>
      <charset val="134"/>
    </font>
    <font>
      <sz val="10.5"/>
      <color theme="1"/>
      <name val="宋体"/>
      <charset val="134"/>
    </font>
    <font>
      <sz val="7.5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7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57" fontId="5" fillId="0" borderId="4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1" fontId="0" fillId="0" borderId="0" xfId="0" applyNumberFormat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57" fontId="4" fillId="3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57" fontId="1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 wrapText="1"/>
    </xf>
    <xf numFmtId="177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 wrapText="1"/>
    </xf>
    <xf numFmtId="177" fontId="1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>
      <alignment vertical="center"/>
    </xf>
    <xf numFmtId="0" fontId="0" fillId="0" borderId="0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31" fontId="0" fillId="0" borderId="0" xfId="0" applyNumberForma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31" fontId="0" fillId="0" borderId="0" xfId="0" applyNumberForma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FBFB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2"/>
  <sheetViews>
    <sheetView tabSelected="1" zoomScale="110" zoomScaleNormal="110" workbookViewId="0">
      <selection activeCell="E4" sqref="E4"/>
    </sheetView>
  </sheetViews>
  <sheetFormatPr defaultColWidth="9" defaultRowHeight="14.25"/>
  <cols>
    <col min="1" max="1" width="19.125" style="3" customWidth="1"/>
    <col min="2" max="2" width="14.625" style="3" customWidth="1"/>
    <col min="3" max="3" width="15.9083333333333" style="3" customWidth="1"/>
    <col min="4" max="4" width="11.7" style="3" customWidth="1"/>
    <col min="5" max="5" width="16.1333333333333" style="3" customWidth="1"/>
    <col min="6" max="6" width="17.625" style="4" customWidth="1"/>
    <col min="7" max="7" width="17.625" style="3" customWidth="1"/>
    <col min="8" max="8" width="12.3833333333333" style="3" customWidth="1"/>
    <col min="9" max="9" width="15.5" style="3" customWidth="1"/>
    <col min="10" max="16384" width="9" style="3"/>
  </cols>
  <sheetData>
    <row r="1" ht="30" customHeight="1" spans="1:14">
      <c r="A1" s="5" t="s">
        <v>0</v>
      </c>
      <c r="B1" s="5"/>
      <c r="C1" s="5"/>
      <c r="D1" s="5"/>
      <c r="E1" s="5"/>
      <c r="F1" s="6"/>
      <c r="G1" s="5"/>
    </row>
    <row r="2" ht="24" customHeight="1" spans="1:14">
      <c r="A2" s="3" t="s">
        <v>1</v>
      </c>
      <c r="F2" s="7" t="s">
        <v>2</v>
      </c>
      <c r="G2" s="8"/>
      <c r="H2" s="9"/>
      <c r="I2" s="9"/>
      <c r="J2" s="9"/>
      <c r="K2" s="9"/>
    </row>
    <row r="3" ht="52" customHeight="1" spans="1:14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  <c r="G3" s="12" t="s">
        <v>9</v>
      </c>
      <c r="H3" s="9"/>
    </row>
    <row r="4" customFormat="1" ht="40" customHeight="1" spans="1:14">
      <c r="A4" s="13" t="s">
        <v>10</v>
      </c>
      <c r="B4" s="13" t="s">
        <v>11</v>
      </c>
      <c r="C4" s="13" t="s">
        <v>12</v>
      </c>
      <c r="D4" s="13">
        <v>400</v>
      </c>
      <c r="E4" s="13">
        <v>16000</v>
      </c>
      <c r="F4" s="14">
        <v>2026.5</v>
      </c>
      <c r="G4" s="15"/>
      <c r="H4" s="16"/>
      <c r="I4" s="17"/>
      <c r="J4" s="17"/>
      <c r="K4" s="16"/>
      <c r="L4" s="18"/>
      <c r="M4" s="18"/>
      <c r="N4" s="19"/>
    </row>
    <row r="5" customFormat="1" ht="40" customHeight="1" spans="1:14">
      <c r="A5" s="13" t="s">
        <v>13</v>
      </c>
      <c r="B5" s="13" t="s">
        <v>14</v>
      </c>
      <c r="C5" s="13" t="s">
        <v>12</v>
      </c>
      <c r="D5" s="13">
        <v>400</v>
      </c>
      <c r="E5" s="13">
        <v>16000</v>
      </c>
      <c r="F5" s="14">
        <v>2022.5</v>
      </c>
      <c r="G5" s="15"/>
      <c r="H5" s="16"/>
      <c r="I5" s="17"/>
      <c r="J5" s="17"/>
      <c r="K5" s="16"/>
      <c r="L5" s="18"/>
      <c r="M5" s="18"/>
      <c r="N5" s="19"/>
    </row>
    <row r="6" s="1" customFormat="1" ht="30" customHeight="1" spans="1:14">
      <c r="A6" s="20" t="s">
        <v>15</v>
      </c>
      <c r="B6" s="21"/>
      <c r="C6" s="21"/>
      <c r="D6" s="22">
        <f>SUM(D4:D5)</f>
        <v>800</v>
      </c>
      <c r="E6" s="22">
        <f>SUM(E4:E5)</f>
        <v>32000</v>
      </c>
      <c r="F6" s="23"/>
      <c r="G6" s="24"/>
      <c r="H6" s="9"/>
      <c r="I6" s="3"/>
      <c r="J6" s="3"/>
      <c r="K6" s="9"/>
      <c r="L6" s="3"/>
      <c r="M6" s="3"/>
      <c r="N6" s="3"/>
    </row>
    <row r="7" customFormat="1" ht="40" customHeight="1" spans="1:14">
      <c r="A7" s="13" t="s">
        <v>16</v>
      </c>
      <c r="B7" s="13" t="s">
        <v>17</v>
      </c>
      <c r="C7" s="13" t="s">
        <v>12</v>
      </c>
      <c r="D7" s="13">
        <v>456</v>
      </c>
      <c r="E7" s="13">
        <v>16000</v>
      </c>
      <c r="F7" s="14">
        <v>2022.5</v>
      </c>
      <c r="G7" s="15"/>
      <c r="H7" s="16"/>
      <c r="I7" s="17"/>
      <c r="J7" s="17"/>
      <c r="K7" s="16"/>
      <c r="L7" s="18"/>
      <c r="M7" s="18"/>
      <c r="N7" s="19"/>
    </row>
    <row r="8" ht="40" customHeight="1" spans="1:14">
      <c r="A8" s="13" t="s">
        <v>18</v>
      </c>
      <c r="B8" s="13" t="s">
        <v>19</v>
      </c>
      <c r="C8" s="13" t="s">
        <v>12</v>
      </c>
      <c r="D8" s="13">
        <v>447.58</v>
      </c>
      <c r="E8" s="13">
        <v>16000</v>
      </c>
      <c r="F8" s="14">
        <v>2026.5</v>
      </c>
      <c r="G8" s="15"/>
      <c r="H8" s="16"/>
      <c r="I8" s="17"/>
      <c r="J8" s="17"/>
      <c r="K8" s="16"/>
      <c r="L8" s="18"/>
      <c r="M8" s="18"/>
      <c r="N8" s="19"/>
    </row>
    <row r="9" s="1" customFormat="1" ht="30" customHeight="1" spans="1:14">
      <c r="A9" s="20" t="s">
        <v>20</v>
      </c>
      <c r="B9" s="21"/>
      <c r="C9" s="21"/>
      <c r="D9" s="22">
        <f>SUM(D7:D8)</f>
        <v>903.58</v>
      </c>
      <c r="E9" s="22">
        <f>SUM(E7:E8)</f>
        <v>32000</v>
      </c>
      <c r="F9" s="23"/>
      <c r="G9" s="24"/>
      <c r="H9" s="9"/>
      <c r="I9" s="3"/>
      <c r="J9" s="3"/>
      <c r="K9" s="9"/>
      <c r="L9" s="3"/>
      <c r="M9" s="3"/>
      <c r="N9" s="3"/>
    </row>
    <row r="10" ht="35" customHeight="1" spans="1:14">
      <c r="A10" s="25" t="s">
        <v>21</v>
      </c>
      <c r="B10" s="13" t="s">
        <v>22</v>
      </c>
      <c r="C10" s="13" t="s">
        <v>12</v>
      </c>
      <c r="D10" s="13">
        <v>408.03</v>
      </c>
      <c r="E10" s="13">
        <v>16000</v>
      </c>
      <c r="F10" s="14">
        <v>2024.5</v>
      </c>
      <c r="G10" s="13"/>
      <c r="H10" s="16"/>
      <c r="I10" s="17"/>
      <c r="J10" s="17"/>
      <c r="K10" s="16"/>
      <c r="L10" s="18"/>
      <c r="M10" s="18"/>
      <c r="N10" s="19"/>
    </row>
    <row r="11" ht="30" customHeight="1" spans="1:14">
      <c r="A11" s="26"/>
      <c r="B11" s="13" t="s">
        <v>23</v>
      </c>
      <c r="C11" s="13" t="s">
        <v>12</v>
      </c>
      <c r="D11" s="13">
        <v>1603.59</v>
      </c>
      <c r="E11" s="13">
        <v>16000</v>
      </c>
      <c r="F11" s="14">
        <v>2025.5</v>
      </c>
      <c r="G11" s="27"/>
      <c r="H11" s="16"/>
      <c r="I11" s="17"/>
      <c r="J11" s="17"/>
      <c r="K11" s="16"/>
      <c r="L11" s="18"/>
      <c r="M11" s="18"/>
      <c r="N11" s="19"/>
    </row>
    <row r="12" s="1" customFormat="1" ht="30" customHeight="1" spans="1:14">
      <c r="A12" s="20" t="s">
        <v>24</v>
      </c>
      <c r="B12" s="21"/>
      <c r="C12" s="21"/>
      <c r="D12" s="22">
        <f>SUM(D10:D11)</f>
        <v>2011.62</v>
      </c>
      <c r="E12" s="22">
        <f>SUM(E10:E11)</f>
        <v>32000</v>
      </c>
      <c r="F12" s="23"/>
      <c r="G12" s="24"/>
      <c r="H12" s="9"/>
      <c r="I12" s="3"/>
      <c r="J12" s="3"/>
      <c r="K12" s="9"/>
      <c r="L12" s="3"/>
      <c r="M12" s="3"/>
      <c r="N12" s="3"/>
    </row>
    <row r="13" ht="30" customHeight="1" spans="1:14">
      <c r="A13" s="25" t="s">
        <v>25</v>
      </c>
      <c r="B13" s="13" t="s">
        <v>26</v>
      </c>
      <c r="C13" s="13" t="s">
        <v>12</v>
      </c>
      <c r="D13" s="13">
        <v>510</v>
      </c>
      <c r="E13" s="13">
        <v>16000</v>
      </c>
      <c r="F13" s="14">
        <v>2023.4</v>
      </c>
      <c r="G13" s="15"/>
      <c r="H13" s="16"/>
      <c r="I13" s="17"/>
      <c r="J13" s="17"/>
      <c r="K13" s="16"/>
      <c r="L13" s="18"/>
      <c r="M13" s="18"/>
      <c r="N13" s="19"/>
    </row>
    <row r="14" ht="30" customHeight="1" spans="1:14">
      <c r="A14" s="26"/>
      <c r="B14" s="13" t="s">
        <v>27</v>
      </c>
      <c r="C14" s="13" t="s">
        <v>12</v>
      </c>
      <c r="D14" s="13">
        <v>529</v>
      </c>
      <c r="E14" s="13">
        <v>16000</v>
      </c>
      <c r="F14" s="14">
        <v>2026.5</v>
      </c>
      <c r="G14" s="15"/>
      <c r="H14" s="16"/>
      <c r="I14" s="17"/>
      <c r="J14" s="17"/>
      <c r="K14" s="16"/>
      <c r="L14" s="18"/>
      <c r="M14" s="18"/>
      <c r="N14" s="19"/>
    </row>
    <row r="15" ht="30" customHeight="1" spans="1:14">
      <c r="A15" s="25" t="s">
        <v>28</v>
      </c>
      <c r="B15" s="13" t="s">
        <v>29</v>
      </c>
      <c r="C15" s="13" t="s">
        <v>12</v>
      </c>
      <c r="D15" s="13">
        <v>429</v>
      </c>
      <c r="E15" s="13">
        <v>16000</v>
      </c>
      <c r="F15" s="14">
        <v>2025.5</v>
      </c>
      <c r="G15" s="15"/>
      <c r="H15" s="16"/>
      <c r="I15" s="17"/>
      <c r="J15" s="17"/>
      <c r="K15" s="16"/>
      <c r="L15" s="18"/>
      <c r="M15" s="18"/>
      <c r="N15" s="19"/>
    </row>
    <row r="16" ht="30" customHeight="1" spans="1:14">
      <c r="A16" s="26"/>
      <c r="B16" s="13" t="s">
        <v>30</v>
      </c>
      <c r="C16" s="13" t="s">
        <v>12</v>
      </c>
      <c r="D16" s="13">
        <v>442</v>
      </c>
      <c r="E16" s="13">
        <v>16000</v>
      </c>
      <c r="F16" s="14">
        <v>2023.5</v>
      </c>
      <c r="G16" s="15"/>
      <c r="H16" s="16"/>
      <c r="I16" s="17"/>
      <c r="J16" s="17"/>
      <c r="K16" s="16"/>
      <c r="L16" s="18"/>
      <c r="M16" s="18"/>
      <c r="N16" s="19"/>
    </row>
    <row r="17" ht="30" customHeight="1" spans="1:14">
      <c r="A17" s="25" t="s">
        <v>31</v>
      </c>
      <c r="B17" s="13" t="s">
        <v>32</v>
      </c>
      <c r="C17" s="13" t="s">
        <v>12</v>
      </c>
      <c r="D17" s="13">
        <v>526</v>
      </c>
      <c r="E17" s="13">
        <v>16000</v>
      </c>
      <c r="F17" s="14">
        <v>2022.5</v>
      </c>
      <c r="G17" s="15"/>
      <c r="H17" s="16"/>
      <c r="I17" s="17"/>
      <c r="J17" s="17"/>
      <c r="K17" s="16"/>
      <c r="L17" s="18"/>
      <c r="M17" s="18"/>
      <c r="N17" s="19"/>
    </row>
    <row r="18" ht="30" customHeight="1" spans="1:14">
      <c r="A18" s="28"/>
      <c r="B18" s="13" t="s">
        <v>33</v>
      </c>
      <c r="C18" s="13" t="s">
        <v>12</v>
      </c>
      <c r="D18" s="13">
        <v>460</v>
      </c>
      <c r="E18" s="13">
        <v>16000</v>
      </c>
      <c r="F18" s="14">
        <v>2022.5</v>
      </c>
      <c r="G18" s="15"/>
      <c r="H18" s="16"/>
      <c r="I18" s="17"/>
      <c r="J18" s="17"/>
      <c r="K18" s="16"/>
      <c r="L18" s="18"/>
      <c r="M18" s="18"/>
      <c r="N18" s="19"/>
    </row>
    <row r="19" ht="30" customHeight="1" spans="1:14">
      <c r="A19" s="28"/>
      <c r="B19" s="13" t="s">
        <v>34</v>
      </c>
      <c r="C19" s="13" t="s">
        <v>12</v>
      </c>
      <c r="D19" s="13">
        <v>460</v>
      </c>
      <c r="E19" s="13">
        <v>16000</v>
      </c>
      <c r="F19" s="14">
        <v>2022.5</v>
      </c>
      <c r="G19" s="15"/>
      <c r="H19" s="16"/>
      <c r="I19" s="17"/>
      <c r="J19" s="17"/>
      <c r="K19" s="16"/>
      <c r="L19" s="18"/>
      <c r="M19" s="18"/>
      <c r="N19" s="19"/>
    </row>
    <row r="20" ht="30" customHeight="1" spans="1:14">
      <c r="A20" s="28"/>
      <c r="B20" s="13" t="s">
        <v>35</v>
      </c>
      <c r="C20" s="13" t="s">
        <v>12</v>
      </c>
      <c r="D20" s="13">
        <v>521</v>
      </c>
      <c r="E20" s="13">
        <v>16000</v>
      </c>
      <c r="F20" s="14">
        <v>2023.4</v>
      </c>
      <c r="G20" s="15"/>
      <c r="H20" s="16"/>
      <c r="I20" s="17"/>
      <c r="J20" s="17"/>
      <c r="K20" s="16"/>
      <c r="L20" s="18"/>
      <c r="M20" s="18"/>
      <c r="N20" s="19"/>
    </row>
    <row r="21" ht="30" customHeight="1" spans="1:14">
      <c r="A21" s="28"/>
      <c r="B21" s="13" t="s">
        <v>36</v>
      </c>
      <c r="C21" s="13" t="s">
        <v>12</v>
      </c>
      <c r="D21" s="13">
        <v>575</v>
      </c>
      <c r="E21" s="13">
        <v>16000</v>
      </c>
      <c r="F21" s="14">
        <v>2026.5</v>
      </c>
      <c r="G21" s="15"/>
      <c r="H21" s="16"/>
      <c r="I21" s="17"/>
      <c r="J21" s="17"/>
      <c r="K21" s="16"/>
      <c r="L21" s="18"/>
      <c r="M21" s="18"/>
      <c r="N21" s="19"/>
    </row>
    <row r="22" ht="30" customHeight="1" spans="1:14">
      <c r="A22" s="26"/>
      <c r="B22" s="13" t="s">
        <v>37</v>
      </c>
      <c r="C22" s="13" t="s">
        <v>12</v>
      </c>
      <c r="D22" s="13">
        <v>635</v>
      </c>
      <c r="E22" s="13">
        <v>16000</v>
      </c>
      <c r="F22" s="14">
        <v>2026.5</v>
      </c>
      <c r="G22" s="15"/>
      <c r="H22" s="16"/>
      <c r="I22" s="17"/>
      <c r="J22" s="17"/>
      <c r="K22" s="16"/>
      <c r="L22" s="18"/>
      <c r="M22" s="18"/>
      <c r="N22" s="19"/>
    </row>
    <row r="23" s="1" customFormat="1" ht="30" customHeight="1" spans="1:14">
      <c r="A23" s="20" t="s">
        <v>38</v>
      </c>
      <c r="B23" s="21"/>
      <c r="C23" s="21"/>
      <c r="D23" s="22">
        <f>SUM(D13:D22)</f>
        <v>5087</v>
      </c>
      <c r="E23" s="22">
        <f>SUM(E13:E22)</f>
        <v>160000</v>
      </c>
      <c r="F23" s="23"/>
      <c r="G23" s="24"/>
      <c r="H23" s="9"/>
      <c r="I23" s="3"/>
      <c r="J23" s="3"/>
      <c r="K23" s="9"/>
      <c r="L23" s="3"/>
      <c r="M23" s="3"/>
      <c r="N23" s="3"/>
    </row>
    <row r="24" ht="30" customHeight="1" spans="1:14">
      <c r="A24" s="29" t="s">
        <v>39</v>
      </c>
      <c r="B24" s="29" t="s">
        <v>40</v>
      </c>
      <c r="C24" s="13" t="s">
        <v>12</v>
      </c>
      <c r="D24" s="13">
        <v>422.92</v>
      </c>
      <c r="E24" s="13">
        <v>16000</v>
      </c>
      <c r="F24" s="14">
        <v>2026.4</v>
      </c>
      <c r="G24" s="14"/>
      <c r="H24" s="16"/>
      <c r="I24" s="17"/>
      <c r="J24" s="17"/>
      <c r="K24" s="16"/>
      <c r="L24" s="18"/>
      <c r="M24" s="18"/>
      <c r="N24" s="19"/>
    </row>
    <row r="25" ht="34" customHeight="1" spans="1:14">
      <c r="A25" s="29" t="s">
        <v>41</v>
      </c>
      <c r="B25" s="29" t="s">
        <v>42</v>
      </c>
      <c r="C25" s="13" t="s">
        <v>12</v>
      </c>
      <c r="D25" s="13">
        <v>547.48</v>
      </c>
      <c r="E25" s="13">
        <v>16000</v>
      </c>
      <c r="F25" s="14">
        <v>2024.5</v>
      </c>
      <c r="G25" s="14"/>
      <c r="H25" s="16"/>
      <c r="I25" s="17"/>
      <c r="J25" s="17"/>
      <c r="K25" s="16"/>
      <c r="L25" s="18"/>
      <c r="M25" s="18"/>
      <c r="N25" s="19"/>
    </row>
    <row r="26" ht="30" customHeight="1" spans="1:14">
      <c r="A26" s="30" t="s">
        <v>43</v>
      </c>
      <c r="B26" s="29" t="s">
        <v>44</v>
      </c>
      <c r="C26" s="13" t="s">
        <v>12</v>
      </c>
      <c r="D26" s="13">
        <v>480</v>
      </c>
      <c r="E26" s="13">
        <v>16000</v>
      </c>
      <c r="F26" s="14">
        <v>2022.5</v>
      </c>
      <c r="G26" s="14"/>
      <c r="H26" s="16"/>
      <c r="I26" s="17"/>
      <c r="J26" s="17"/>
      <c r="K26" s="16"/>
      <c r="L26" s="18"/>
      <c r="M26" s="18"/>
      <c r="N26" s="19"/>
    </row>
    <row r="27" ht="30" customHeight="1" spans="1:14">
      <c r="A27" s="31"/>
      <c r="B27" s="29" t="s">
        <v>45</v>
      </c>
      <c r="C27" s="13" t="s">
        <v>12</v>
      </c>
      <c r="D27" s="13">
        <v>500</v>
      </c>
      <c r="E27" s="13">
        <v>16000</v>
      </c>
      <c r="F27" s="32">
        <v>2024.1</v>
      </c>
      <c r="G27" s="14"/>
      <c r="H27" s="16"/>
      <c r="I27" s="17"/>
      <c r="J27" s="17"/>
      <c r="K27" s="16"/>
      <c r="L27" s="18"/>
      <c r="M27" s="18"/>
      <c r="N27" s="19"/>
    </row>
    <row r="28" s="1" customFormat="1" ht="30" customHeight="1" spans="1:14">
      <c r="A28" s="20" t="s">
        <v>46</v>
      </c>
      <c r="B28" s="21"/>
      <c r="C28" s="21"/>
      <c r="D28" s="22">
        <f>SUM(D24:D27)</f>
        <v>1950.4</v>
      </c>
      <c r="E28" s="22">
        <f>SUM(E24:E27)</f>
        <v>64000</v>
      </c>
      <c r="F28" s="23"/>
      <c r="G28" s="24"/>
      <c r="H28" s="9"/>
      <c r="I28" s="3"/>
      <c r="J28" s="3"/>
      <c r="K28" s="9"/>
      <c r="L28" s="3"/>
      <c r="M28" s="3"/>
      <c r="N28" s="3"/>
    </row>
    <row r="29" customFormat="1" ht="30" customHeight="1" spans="1:14">
      <c r="A29" s="33" t="s">
        <v>47</v>
      </c>
      <c r="B29" s="33" t="s">
        <v>48</v>
      </c>
      <c r="C29" s="13" t="s">
        <v>12</v>
      </c>
      <c r="D29" s="34">
        <v>422</v>
      </c>
      <c r="E29" s="34">
        <v>16000</v>
      </c>
      <c r="F29" s="34">
        <v>2023.11</v>
      </c>
      <c r="G29" s="35"/>
      <c r="H29" s="16"/>
      <c r="I29" s="36"/>
      <c r="J29" s="36"/>
      <c r="K29" s="16"/>
      <c r="L29" s="18"/>
      <c r="M29" s="18"/>
      <c r="N29" s="19"/>
    </row>
    <row r="30" customFormat="1" ht="30" customHeight="1" spans="1:14">
      <c r="A30" s="33" t="s">
        <v>47</v>
      </c>
      <c r="B30" s="33" t="s">
        <v>49</v>
      </c>
      <c r="C30" s="13" t="s">
        <v>12</v>
      </c>
      <c r="D30" s="34">
        <v>413</v>
      </c>
      <c r="E30" s="34">
        <v>16000</v>
      </c>
      <c r="F30" s="34">
        <v>2023.11</v>
      </c>
      <c r="G30" s="35"/>
      <c r="H30" s="16"/>
      <c r="I30" s="36"/>
      <c r="J30" s="36"/>
      <c r="K30" s="16"/>
      <c r="L30" s="18"/>
      <c r="M30" s="18"/>
      <c r="N30" s="19"/>
    </row>
    <row r="31" customFormat="1" ht="30" customHeight="1" spans="1:14">
      <c r="A31" s="33" t="s">
        <v>50</v>
      </c>
      <c r="B31" s="33" t="s">
        <v>51</v>
      </c>
      <c r="C31" s="13" t="s">
        <v>12</v>
      </c>
      <c r="D31" s="34">
        <v>445</v>
      </c>
      <c r="E31" s="34">
        <v>16000</v>
      </c>
      <c r="F31" s="37">
        <v>2023.11</v>
      </c>
      <c r="G31" s="35"/>
      <c r="H31" s="16"/>
      <c r="I31" s="36"/>
      <c r="J31" s="36"/>
      <c r="K31" s="16"/>
      <c r="L31" s="18"/>
      <c r="M31" s="18"/>
      <c r="N31" s="19"/>
    </row>
    <row r="32" s="1" customFormat="1" ht="30" customHeight="1" spans="1:14">
      <c r="A32" s="20" t="s">
        <v>52</v>
      </c>
      <c r="B32" s="21"/>
      <c r="C32" s="21"/>
      <c r="D32" s="22">
        <f>SUM(D29:D31)</f>
        <v>1280</v>
      </c>
      <c r="E32" s="22">
        <f>SUM(E29:E31)</f>
        <v>48000</v>
      </c>
      <c r="F32" s="23"/>
      <c r="G32" s="24"/>
      <c r="H32" s="9"/>
      <c r="I32" s="3"/>
      <c r="J32" s="3"/>
      <c r="K32" s="9"/>
      <c r="L32" s="3"/>
      <c r="M32" s="3"/>
      <c r="N32" s="3"/>
    </row>
    <row r="33" ht="33" customHeight="1" spans="1:14">
      <c r="A33" s="29" t="s">
        <v>53</v>
      </c>
      <c r="B33" s="29" t="s">
        <v>54</v>
      </c>
      <c r="C33" s="13" t="s">
        <v>12</v>
      </c>
      <c r="D33" s="14">
        <v>597</v>
      </c>
      <c r="E33" s="14">
        <v>16000</v>
      </c>
      <c r="F33" s="14">
        <v>2024.5</v>
      </c>
      <c r="G33" s="14"/>
      <c r="H33" s="16"/>
      <c r="I33" s="17"/>
      <c r="J33" s="17"/>
      <c r="K33" s="16"/>
      <c r="L33" s="18"/>
      <c r="M33" s="18"/>
      <c r="N33" s="19"/>
    </row>
    <row r="34" s="1" customFormat="1" ht="30" customHeight="1" spans="1:14">
      <c r="A34" s="20" t="s">
        <v>55</v>
      </c>
      <c r="B34" s="21"/>
      <c r="C34" s="21"/>
      <c r="D34" s="22">
        <f>SUM(D33:D33)</f>
        <v>597</v>
      </c>
      <c r="E34" s="22">
        <f>SUM(E33:E33)</f>
        <v>16000</v>
      </c>
      <c r="F34" s="23"/>
      <c r="G34" s="24"/>
      <c r="H34" s="9"/>
      <c r="I34" s="3"/>
      <c r="J34" s="3"/>
      <c r="K34" s="9"/>
      <c r="L34" s="3"/>
      <c r="M34" s="3"/>
      <c r="N34" s="3"/>
    </row>
    <row r="35" customFormat="1" ht="30" customHeight="1" spans="1:14">
      <c r="A35" s="33" t="s">
        <v>56</v>
      </c>
      <c r="B35" s="33" t="s">
        <v>57</v>
      </c>
      <c r="C35" s="13" t="s">
        <v>12</v>
      </c>
      <c r="D35" s="34">
        <v>488.02</v>
      </c>
      <c r="E35" s="34">
        <v>16000</v>
      </c>
      <c r="F35" s="37">
        <v>2026.5</v>
      </c>
      <c r="G35" s="35"/>
      <c r="H35" s="16"/>
      <c r="I35" s="36"/>
      <c r="J35" s="36"/>
      <c r="K35" s="16"/>
      <c r="L35" s="18"/>
      <c r="M35" s="18"/>
      <c r="N35" s="19"/>
    </row>
    <row r="36" s="1" customFormat="1" ht="30" customHeight="1" spans="1:14">
      <c r="A36" s="20" t="s">
        <v>58</v>
      </c>
      <c r="B36" s="21"/>
      <c r="C36" s="21"/>
      <c r="D36" s="22">
        <f>D35</f>
        <v>488.02</v>
      </c>
      <c r="E36" s="22">
        <f>E35</f>
        <v>16000</v>
      </c>
      <c r="F36" s="23"/>
      <c r="G36" s="24"/>
      <c r="H36" s="9"/>
      <c r="I36" s="3"/>
      <c r="J36" s="3"/>
      <c r="K36" s="9"/>
      <c r="L36" s="3"/>
      <c r="M36" s="3"/>
      <c r="N36" s="3"/>
    </row>
    <row r="37" s="2" customFormat="1" ht="51" customHeight="1" spans="1:14">
      <c r="A37" s="38" t="s">
        <v>59</v>
      </c>
      <c r="B37" s="39"/>
      <c r="C37" s="39"/>
      <c r="D37" s="40">
        <f>SUM(D6+D9+D12+D23+D28+D32+D34+D36)</f>
        <v>13117.62</v>
      </c>
      <c r="E37" s="40">
        <f>SUM(E6+E9+E12+E23+E28+E32+E34+E36)</f>
        <v>400000</v>
      </c>
      <c r="F37" s="41"/>
      <c r="G37" s="42"/>
      <c r="H37" s="43"/>
      <c r="I37" s="44"/>
      <c r="J37" s="44"/>
      <c r="K37" s="43"/>
      <c r="L37" s="44"/>
      <c r="M37" s="44"/>
      <c r="N37" s="44"/>
    </row>
    <row r="38" ht="30" customHeight="1" spans="1:14">
      <c r="A38" s="45"/>
      <c r="B38" s="45"/>
      <c r="C38" s="46"/>
      <c r="D38" s="47"/>
      <c r="E38" s="46"/>
      <c r="F38" s="48"/>
      <c r="G38" s="49"/>
      <c r="H38" s="16"/>
      <c r="I38" s="17"/>
      <c r="J38" s="17"/>
      <c r="K38" s="16"/>
      <c r="L38" s="18"/>
      <c r="M38" s="18"/>
      <c r="N38" s="19"/>
    </row>
    <row r="39" ht="30" customHeight="1" spans="1:14">
      <c r="A39" s="45"/>
      <c r="B39" s="45"/>
      <c r="C39" s="46"/>
      <c r="D39" s="47"/>
      <c r="E39" s="46"/>
      <c r="F39" s="48"/>
      <c r="G39" s="49"/>
      <c r="H39" s="16"/>
      <c r="I39" s="17"/>
      <c r="J39" s="17"/>
      <c r="K39" s="16"/>
      <c r="L39" s="18"/>
      <c r="M39" s="18"/>
      <c r="N39" s="19"/>
    </row>
    <row r="40" ht="30" customHeight="1" spans="1:14">
      <c r="A40" s="45"/>
      <c r="B40" s="45"/>
      <c r="C40" s="46"/>
      <c r="D40" s="47"/>
      <c r="E40" s="46"/>
      <c r="F40" s="48"/>
      <c r="G40" s="49"/>
      <c r="H40" s="16"/>
      <c r="I40" s="17"/>
      <c r="J40" s="17"/>
      <c r="K40" s="16"/>
      <c r="L40" s="18"/>
      <c r="M40" s="18"/>
      <c r="N40" s="19"/>
    </row>
    <row r="41" ht="30" customHeight="1" spans="1:14">
      <c r="A41" s="45"/>
      <c r="B41" s="45"/>
      <c r="C41" s="46"/>
      <c r="D41" s="47"/>
      <c r="E41" s="46"/>
      <c r="F41" s="48"/>
      <c r="G41" s="49"/>
      <c r="H41" s="16"/>
      <c r="I41" s="17"/>
      <c r="J41" s="17"/>
      <c r="K41" s="16"/>
      <c r="L41" s="18"/>
      <c r="M41" s="18"/>
      <c r="N41" s="19"/>
    </row>
    <row r="42" ht="30" customHeight="1" spans="1:14">
      <c r="A42" s="45"/>
      <c r="B42" s="45"/>
      <c r="C42" s="46"/>
      <c r="D42" s="47"/>
      <c r="E42" s="46"/>
      <c r="F42" s="48"/>
      <c r="G42" s="49"/>
      <c r="H42" s="16"/>
      <c r="I42" s="17"/>
      <c r="J42" s="17"/>
      <c r="K42" s="16"/>
      <c r="L42" s="18"/>
      <c r="M42" s="18"/>
      <c r="N42" s="19"/>
    </row>
    <row r="43" ht="30" customHeight="1" spans="1:14">
      <c r="A43" s="45"/>
      <c r="B43" s="45"/>
      <c r="C43" s="46"/>
      <c r="D43" s="47"/>
      <c r="E43" s="46"/>
      <c r="F43" s="48"/>
      <c r="G43" s="49"/>
      <c r="H43" s="16"/>
      <c r="I43" s="17"/>
      <c r="J43" s="17"/>
      <c r="K43" s="16"/>
      <c r="L43" s="18"/>
      <c r="M43" s="18"/>
      <c r="N43" s="19"/>
    </row>
    <row r="44" ht="30" customHeight="1" spans="1:14">
      <c r="A44" s="45"/>
      <c r="B44" s="45"/>
      <c r="C44" s="46"/>
      <c r="D44" s="47"/>
      <c r="E44" s="46"/>
      <c r="F44" s="48"/>
      <c r="G44" s="49"/>
      <c r="H44" s="16"/>
      <c r="I44" s="17"/>
      <c r="J44" s="17"/>
      <c r="K44" s="16"/>
      <c r="L44" s="18"/>
      <c r="M44" s="18"/>
      <c r="N44" s="19"/>
    </row>
    <row r="45" ht="30" customHeight="1" spans="1:14">
      <c r="A45" s="45"/>
      <c r="B45" s="45"/>
      <c r="C45" s="46"/>
      <c r="D45" s="47"/>
      <c r="E45" s="46"/>
      <c r="F45" s="48"/>
      <c r="G45" s="49"/>
      <c r="H45" s="16"/>
      <c r="I45" s="17"/>
      <c r="J45" s="17"/>
      <c r="K45" s="16"/>
      <c r="L45" s="18"/>
      <c r="M45" s="18"/>
      <c r="N45" s="19"/>
    </row>
    <row r="46" ht="30" customHeight="1" spans="1:14">
      <c r="A46" s="45"/>
      <c r="B46" s="45"/>
      <c r="C46" s="46"/>
      <c r="D46" s="47"/>
      <c r="E46" s="46"/>
      <c r="F46" s="48"/>
      <c r="G46" s="49"/>
      <c r="H46" s="16"/>
      <c r="I46" s="17"/>
      <c r="J46" s="17"/>
      <c r="K46" s="16"/>
      <c r="L46" s="18"/>
      <c r="M46" s="18"/>
      <c r="N46" s="19"/>
    </row>
    <row r="47" ht="30" customHeight="1" spans="1:14">
      <c r="A47" s="45"/>
      <c r="B47" s="45"/>
      <c r="C47" s="46"/>
      <c r="D47" s="47"/>
      <c r="E47" s="46"/>
      <c r="F47" s="48"/>
      <c r="G47" s="49"/>
      <c r="H47" s="16"/>
      <c r="I47" s="17"/>
      <c r="J47" s="17"/>
      <c r="K47" s="16"/>
      <c r="L47" s="18"/>
      <c r="M47" s="18"/>
      <c r="N47" s="19"/>
    </row>
    <row r="48" ht="30" customHeight="1" spans="1:14">
      <c r="A48" s="45"/>
      <c r="B48" s="45"/>
      <c r="C48" s="46"/>
      <c r="D48" s="47"/>
      <c r="E48" s="46"/>
      <c r="F48" s="48"/>
      <c r="G48" s="49"/>
      <c r="H48" s="16"/>
      <c r="I48" s="17"/>
      <c r="J48" s="17"/>
      <c r="K48" s="16"/>
      <c r="L48" s="18"/>
      <c r="M48" s="18"/>
      <c r="N48" s="19"/>
    </row>
    <row r="49" ht="30" customHeight="1" spans="1:14">
      <c r="A49" s="45"/>
      <c r="B49" s="45"/>
      <c r="C49" s="46"/>
      <c r="D49" s="47"/>
      <c r="E49" s="46"/>
      <c r="F49" s="48"/>
      <c r="G49" s="49"/>
      <c r="H49" s="16"/>
      <c r="I49" s="17"/>
      <c r="J49" s="17"/>
      <c r="K49" s="16"/>
      <c r="L49" s="18"/>
      <c r="M49" s="18"/>
      <c r="N49" s="19"/>
    </row>
    <row r="50" ht="30" customHeight="1" spans="1:14">
      <c r="A50" s="45"/>
      <c r="B50" s="45"/>
      <c r="C50" s="46"/>
      <c r="D50" s="47"/>
      <c r="E50" s="46"/>
      <c r="F50" s="48"/>
      <c r="G50" s="49"/>
      <c r="H50" s="16"/>
      <c r="I50" s="17"/>
      <c r="J50" s="17"/>
      <c r="K50" s="16"/>
      <c r="L50" s="18"/>
      <c r="M50" s="18"/>
      <c r="N50" s="19"/>
    </row>
    <row r="51" ht="30" customHeight="1" spans="1:14">
      <c r="A51" s="45"/>
      <c r="B51" s="45"/>
      <c r="C51" s="46"/>
      <c r="D51" s="47"/>
      <c r="E51" s="46"/>
      <c r="F51" s="48"/>
      <c r="G51" s="49"/>
      <c r="H51" s="16"/>
      <c r="I51" s="17"/>
      <c r="J51" s="17"/>
      <c r="K51" s="16"/>
      <c r="L51" s="18"/>
      <c r="M51" s="18"/>
      <c r="N51" s="19"/>
    </row>
    <row r="52" ht="30" customHeight="1" spans="1:14">
      <c r="A52" s="45"/>
      <c r="B52" s="45"/>
      <c r="C52" s="46"/>
      <c r="D52" s="47"/>
      <c r="E52" s="46"/>
      <c r="F52" s="48"/>
      <c r="G52" s="49"/>
      <c r="H52" s="16"/>
      <c r="I52" s="17"/>
      <c r="J52" s="17"/>
      <c r="K52" s="16"/>
      <c r="L52" s="18"/>
      <c r="M52" s="18"/>
      <c r="N52" s="19"/>
    </row>
    <row r="53" ht="30" customHeight="1" spans="1:14">
      <c r="A53" s="45"/>
      <c r="B53" s="45"/>
      <c r="C53" s="46"/>
      <c r="D53" s="47"/>
      <c r="E53" s="46"/>
      <c r="F53" s="48"/>
      <c r="G53" s="49"/>
      <c r="H53" s="16"/>
      <c r="I53" s="17"/>
      <c r="J53" s="17"/>
      <c r="K53" s="16"/>
      <c r="L53" s="18"/>
      <c r="M53" s="18"/>
      <c r="N53" s="19"/>
    </row>
    <row r="54" ht="30" customHeight="1" spans="1:14">
      <c r="A54" s="45"/>
      <c r="B54" s="45"/>
      <c r="C54" s="46"/>
      <c r="D54" s="47"/>
      <c r="E54" s="46"/>
      <c r="F54" s="48"/>
      <c r="G54" s="49"/>
      <c r="H54" s="16"/>
      <c r="I54" s="17"/>
      <c r="J54" s="17"/>
      <c r="K54" s="16"/>
      <c r="L54" s="18"/>
      <c r="M54" s="18"/>
      <c r="N54" s="19"/>
    </row>
    <row r="55" ht="30" customHeight="1" spans="1:14">
      <c r="A55" s="45"/>
      <c r="B55" s="45"/>
      <c r="C55" s="46"/>
      <c r="D55" s="47"/>
      <c r="E55" s="46"/>
      <c r="F55" s="48"/>
      <c r="G55" s="49"/>
      <c r="H55" s="16"/>
      <c r="I55" s="17"/>
      <c r="J55" s="17"/>
      <c r="K55" s="16"/>
      <c r="L55" s="18"/>
      <c r="M55" s="18"/>
      <c r="N55" s="19"/>
    </row>
    <row r="56" ht="30" customHeight="1" spans="1:14">
      <c r="A56" s="50"/>
      <c r="B56" s="50"/>
      <c r="C56" s="51"/>
      <c r="D56" s="52"/>
      <c r="E56" s="51"/>
      <c r="F56" s="53"/>
      <c r="G56" s="54"/>
      <c r="H56" s="16"/>
      <c r="I56" s="17"/>
      <c r="J56" s="17"/>
      <c r="K56" s="16"/>
      <c r="L56" s="18"/>
      <c r="M56" s="18"/>
      <c r="N56" s="19"/>
    </row>
    <row r="57" ht="30" customHeight="1" spans="1:14">
      <c r="A57" s="50"/>
      <c r="B57" s="50"/>
      <c r="C57" s="51"/>
      <c r="D57" s="52"/>
      <c r="E57" s="51"/>
      <c r="F57" s="53"/>
      <c r="G57" s="54"/>
      <c r="H57" s="16"/>
      <c r="I57" s="17"/>
      <c r="J57" s="17"/>
      <c r="K57" s="16"/>
      <c r="L57" s="18"/>
      <c r="M57" s="18"/>
      <c r="N57" s="19"/>
    </row>
    <row r="58" ht="30" customHeight="1" spans="1:14">
      <c r="A58" s="50"/>
      <c r="B58" s="50"/>
      <c r="C58" s="51"/>
      <c r="D58" s="52"/>
      <c r="E58" s="51"/>
      <c r="F58" s="53"/>
      <c r="G58" s="54"/>
      <c r="H58" s="16"/>
      <c r="I58" s="17"/>
      <c r="J58" s="17"/>
      <c r="K58" s="16"/>
      <c r="L58" s="18"/>
      <c r="M58" s="18"/>
      <c r="N58" s="19"/>
    </row>
    <row r="59" ht="30" customHeight="1" spans="1:14">
      <c r="A59" s="50"/>
      <c r="B59" s="50"/>
      <c r="C59" s="51"/>
      <c r="D59" s="52"/>
      <c r="E59" s="51"/>
      <c r="F59" s="53"/>
      <c r="G59" s="54"/>
      <c r="H59" s="16"/>
      <c r="I59" s="17"/>
      <c r="J59" s="17"/>
      <c r="K59" s="16"/>
      <c r="L59" s="18"/>
      <c r="M59" s="18"/>
      <c r="N59" s="19"/>
    </row>
    <row r="60" ht="30" customHeight="1" spans="1:14">
      <c r="A60" s="50"/>
      <c r="B60" s="50"/>
      <c r="C60" s="51"/>
      <c r="D60" s="52"/>
      <c r="E60" s="51"/>
      <c r="F60" s="53"/>
      <c r="G60" s="54"/>
      <c r="H60" s="16"/>
      <c r="I60" s="17"/>
      <c r="J60" s="17"/>
      <c r="K60" s="16"/>
      <c r="L60" s="18"/>
      <c r="M60" s="18"/>
      <c r="N60" s="19"/>
    </row>
    <row r="61" ht="30" customHeight="1" spans="1:14">
      <c r="A61" s="50"/>
      <c r="B61" s="50"/>
      <c r="C61" s="51"/>
      <c r="D61" s="52"/>
      <c r="E61" s="51"/>
      <c r="F61" s="53"/>
      <c r="G61" s="54"/>
      <c r="H61" s="16"/>
      <c r="I61" s="17"/>
      <c r="J61" s="17"/>
      <c r="K61" s="16"/>
      <c r="L61" s="18"/>
      <c r="M61" s="18"/>
      <c r="N61" s="19"/>
    </row>
    <row r="62" ht="30" customHeight="1" spans="1:14">
      <c r="A62" s="50"/>
      <c r="B62" s="50"/>
      <c r="C62" s="51"/>
      <c r="D62" s="52"/>
      <c r="E62" s="51"/>
      <c r="F62" s="53"/>
      <c r="G62" s="54"/>
      <c r="H62" s="16"/>
      <c r="I62" s="17"/>
      <c r="J62" s="17"/>
      <c r="K62" s="16"/>
      <c r="L62" s="18"/>
      <c r="M62" s="18"/>
      <c r="N62" s="19"/>
    </row>
    <row r="63" ht="30" customHeight="1" spans="1:14">
      <c r="A63" s="50"/>
      <c r="B63" s="50"/>
      <c r="C63" s="51"/>
      <c r="D63" s="52"/>
      <c r="E63" s="51"/>
      <c r="F63" s="53"/>
      <c r="G63" s="54"/>
      <c r="H63" s="16"/>
      <c r="I63" s="17"/>
      <c r="J63" s="17"/>
      <c r="K63" s="16"/>
      <c r="L63" s="18"/>
      <c r="M63" s="18"/>
      <c r="N63" s="19"/>
    </row>
    <row r="64" ht="30" customHeight="1" spans="1:14">
      <c r="A64" s="50"/>
      <c r="B64" s="50"/>
      <c r="C64" s="51"/>
      <c r="D64" s="52"/>
      <c r="E64" s="51"/>
      <c r="F64" s="53"/>
      <c r="G64" s="54"/>
      <c r="H64" s="16"/>
      <c r="I64" s="17"/>
      <c r="J64" s="17"/>
      <c r="K64" s="16"/>
      <c r="L64" s="18"/>
      <c r="M64" s="18"/>
      <c r="N64" s="19"/>
    </row>
    <row r="65" ht="30" customHeight="1" spans="1:14">
      <c r="A65" s="50"/>
      <c r="B65" s="50"/>
      <c r="C65" s="51"/>
      <c r="D65" s="52"/>
      <c r="E65" s="51"/>
      <c r="F65" s="53"/>
      <c r="G65" s="54"/>
      <c r="H65" s="16"/>
      <c r="I65" s="17"/>
      <c r="J65" s="17"/>
      <c r="K65" s="16"/>
      <c r="L65" s="18"/>
      <c r="M65" s="18"/>
      <c r="N65" s="19"/>
    </row>
    <row r="66" ht="30" customHeight="1" spans="1:14">
      <c r="A66" s="50"/>
      <c r="B66" s="50"/>
      <c r="C66" s="51"/>
      <c r="D66" s="52"/>
      <c r="E66" s="51"/>
      <c r="F66" s="53"/>
      <c r="G66" s="54"/>
      <c r="H66" s="16"/>
      <c r="I66" s="17"/>
      <c r="J66" s="17"/>
      <c r="K66" s="16"/>
      <c r="L66" s="18"/>
      <c r="M66" s="18"/>
      <c r="N66" s="19"/>
    </row>
    <row r="67" ht="30" customHeight="1" spans="1:14">
      <c r="A67" s="50"/>
      <c r="B67" s="50"/>
      <c r="C67" s="51"/>
      <c r="D67" s="52"/>
      <c r="E67" s="51"/>
      <c r="F67" s="53"/>
      <c r="G67" s="54"/>
      <c r="H67" s="16"/>
      <c r="I67" s="17"/>
      <c r="J67" s="17"/>
      <c r="K67" s="16"/>
      <c r="L67" s="18"/>
      <c r="M67" s="18"/>
      <c r="N67" s="19"/>
    </row>
    <row r="68" ht="30" customHeight="1" spans="1:14">
      <c r="A68" s="50"/>
      <c r="B68" s="50"/>
      <c r="C68" s="51"/>
      <c r="D68" s="52"/>
      <c r="E68" s="51"/>
      <c r="F68" s="53"/>
      <c r="G68" s="54"/>
      <c r="H68" s="16"/>
      <c r="I68" s="17"/>
      <c r="J68" s="17"/>
      <c r="K68" s="16"/>
      <c r="L68" s="18"/>
      <c r="M68" s="18"/>
      <c r="N68" s="19"/>
    </row>
    <row r="69" ht="30" customHeight="1" spans="1:14">
      <c r="A69" s="50"/>
      <c r="B69" s="50"/>
      <c r="C69" s="51"/>
      <c r="D69" s="52"/>
      <c r="E69" s="51"/>
      <c r="F69" s="53"/>
      <c r="G69" s="54"/>
      <c r="H69" s="16"/>
      <c r="I69" s="17"/>
      <c r="J69" s="17"/>
      <c r="K69" s="16"/>
      <c r="L69" s="18"/>
      <c r="M69" s="18"/>
      <c r="N69" s="19"/>
    </row>
    <row r="70" ht="30" customHeight="1" spans="1:14">
      <c r="A70" s="50"/>
      <c r="B70" s="50"/>
      <c r="C70" s="51"/>
      <c r="D70" s="52"/>
      <c r="E70" s="51"/>
      <c r="F70" s="53"/>
      <c r="G70" s="54"/>
      <c r="H70" s="16"/>
      <c r="I70" s="17"/>
      <c r="J70" s="17"/>
      <c r="K70" s="16"/>
      <c r="L70" s="18"/>
      <c r="M70" s="18"/>
      <c r="N70" s="19"/>
    </row>
    <row r="71" ht="30" customHeight="1" spans="1:14">
      <c r="A71" s="50"/>
      <c r="B71" s="50"/>
      <c r="C71" s="51"/>
      <c r="D71" s="52"/>
      <c r="E71" s="51"/>
      <c r="F71" s="53"/>
      <c r="G71" s="54"/>
      <c r="H71" s="16"/>
      <c r="I71" s="17"/>
      <c r="J71" s="17"/>
      <c r="K71" s="16"/>
      <c r="L71" s="18"/>
      <c r="M71" s="18"/>
      <c r="N71" s="19"/>
    </row>
    <row r="72" ht="30" customHeight="1" spans="1:14">
      <c r="A72" s="9"/>
      <c r="B72" s="9"/>
      <c r="C72" s="9"/>
      <c r="D72" s="9"/>
      <c r="E72" s="9"/>
      <c r="F72" s="55"/>
      <c r="G72" s="9"/>
      <c r="H72" s="56"/>
      <c r="I72" s="57"/>
      <c r="J72" s="58"/>
      <c r="K72" s="56"/>
      <c r="L72" s="56"/>
      <c r="M72" s="56"/>
      <c r="N72" s="59"/>
    </row>
    <row r="73" ht="30" customHeight="1" spans="1:14">
      <c r="A73" s="9"/>
      <c r="B73" s="9"/>
      <c r="C73" s="9"/>
      <c r="D73" s="9"/>
      <c r="E73" s="9"/>
      <c r="F73" s="55"/>
      <c r="G73" s="9"/>
      <c r="H73" s="56"/>
      <c r="I73" s="60"/>
      <c r="J73" s="61"/>
      <c r="K73" s="56"/>
      <c r="L73" s="56"/>
      <c r="M73" s="56"/>
      <c r="N73" s="59"/>
    </row>
    <row r="74" ht="30" customHeight="1" spans="1:14">
      <c r="H74" s="56"/>
      <c r="I74" s="62"/>
      <c r="J74" s="61"/>
      <c r="K74" s="56"/>
      <c r="L74" s="56"/>
      <c r="M74" s="56"/>
      <c r="N74" s="59"/>
    </row>
    <row r="75" ht="30" customHeight="1" spans="1:14">
      <c r="H75" s="56"/>
      <c r="I75" s="62"/>
      <c r="J75" s="61"/>
      <c r="K75" s="56"/>
      <c r="L75" s="56"/>
      <c r="M75" s="56"/>
      <c r="N75" s="59"/>
    </row>
    <row r="76" ht="30" customHeight="1" spans="1:14">
      <c r="H76" s="56"/>
      <c r="I76" s="63"/>
      <c r="J76" s="64"/>
      <c r="K76" s="56"/>
      <c r="L76" s="56"/>
      <c r="M76" s="56"/>
      <c r="N76" s="65"/>
    </row>
    <row r="77" ht="30" customHeight="1"/>
    <row r="78" ht="30" customHeight="1" spans="1:14">
      <c r="H78" s="66"/>
      <c r="I78" s="66"/>
      <c r="J78" s="9"/>
      <c r="K78" s="9"/>
    </row>
    <row r="79" ht="30" customHeight="1" spans="1:14">
      <c r="H79" s="67"/>
      <c r="I79" s="67"/>
      <c r="J79" s="9"/>
      <c r="K79" s="9"/>
    </row>
    <row r="80" ht="30" customHeight="1" spans="1:14">
      <c r="H80" s="67"/>
      <c r="I80" s="67"/>
      <c r="J80" s="9"/>
      <c r="K80" s="9"/>
    </row>
    <row r="81" ht="30" customHeight="1" spans="8:12">
      <c r="H81" s="67"/>
      <c r="I81" s="67"/>
      <c r="J81" s="9"/>
      <c r="K81" s="9"/>
    </row>
    <row r="82" ht="30" customHeight="1" spans="8:12">
      <c r="H82" s="67"/>
      <c r="I82" s="67"/>
      <c r="J82" s="9"/>
      <c r="K82" s="9"/>
    </row>
    <row r="83" ht="30" customHeight="1" spans="8:12">
      <c r="H83" s="67"/>
      <c r="I83" s="67"/>
      <c r="J83" s="9"/>
      <c r="K83" s="9"/>
    </row>
    <row r="84" ht="30" customHeight="1" spans="8:12">
      <c r="H84" s="67"/>
      <c r="I84" s="67"/>
      <c r="J84" s="9"/>
      <c r="K84" s="9"/>
    </row>
    <row r="85" ht="30" customHeight="1" spans="8:12">
      <c r="H85" s="67"/>
      <c r="I85" s="67"/>
      <c r="J85" s="9"/>
      <c r="K85" s="9"/>
    </row>
    <row r="86" ht="30" customHeight="1" spans="8:12">
      <c r="H86" s="67"/>
      <c r="I86" s="67"/>
      <c r="J86" s="9"/>
      <c r="K86" s="9"/>
    </row>
    <row r="87" ht="30" customHeight="1" spans="8:12">
      <c r="H87" s="67"/>
      <c r="I87" s="67"/>
      <c r="J87" s="9"/>
      <c r="K87" s="9"/>
    </row>
    <row r="88" ht="30" customHeight="1" spans="8:12">
      <c r="H88" s="67"/>
      <c r="I88" s="67"/>
      <c r="J88" s="9"/>
      <c r="K88" s="9"/>
    </row>
    <row r="89" ht="30" customHeight="1" spans="8:12">
      <c r="H89" s="67"/>
      <c r="I89" s="67"/>
      <c r="J89" s="9"/>
      <c r="K89" s="9"/>
    </row>
    <row r="90" ht="30" customHeight="1" spans="8:12">
      <c r="H90" s="67"/>
      <c r="I90" s="67"/>
      <c r="J90" s="9"/>
      <c r="K90" s="9"/>
    </row>
    <row r="91" ht="30" customHeight="1" spans="8:12">
      <c r="H91" s="67"/>
      <c r="I91" s="67"/>
      <c r="J91" s="9"/>
      <c r="K91" s="9"/>
    </row>
    <row r="92" ht="30" customHeight="1" spans="8:12">
      <c r="H92" s="67"/>
      <c r="I92" s="67"/>
      <c r="J92" s="9"/>
      <c r="K92" s="9"/>
    </row>
    <row r="93" ht="30" customHeight="1" spans="8:12">
      <c r="H93" s="9"/>
      <c r="I93" s="9"/>
      <c r="J93" s="9"/>
      <c r="K93" s="9"/>
      <c r="L93" s="9"/>
    </row>
    <row r="94" ht="43" customHeight="1" spans="8:12">
      <c r="H94" s="9"/>
      <c r="I94" s="9"/>
      <c r="J94" s="68"/>
      <c r="K94" s="69"/>
      <c r="L94" s="9"/>
    </row>
    <row r="95" ht="43" customHeight="1" spans="8:12">
      <c r="I95" s="9"/>
      <c r="J95" s="70"/>
      <c r="K95" s="71"/>
      <c r="L95" s="9"/>
    </row>
    <row r="96" ht="43" customHeight="1" spans="8:12">
      <c r="I96" s="9"/>
      <c r="J96" s="70"/>
      <c r="K96" s="71"/>
      <c r="L96" s="9"/>
    </row>
    <row r="97" ht="43" customHeight="1" spans="8:12">
      <c r="I97" s="9"/>
      <c r="J97" s="70"/>
      <c r="K97" s="71"/>
      <c r="L97" s="9"/>
    </row>
    <row r="98" ht="43" customHeight="1" spans="8:12">
      <c r="I98" s="9"/>
      <c r="J98" s="70"/>
      <c r="K98" s="71"/>
      <c r="L98" s="9"/>
    </row>
    <row r="99" ht="43" customHeight="1" spans="8:12">
      <c r="I99" s="9"/>
      <c r="J99" s="70"/>
      <c r="K99" s="71"/>
      <c r="L99" s="9"/>
    </row>
    <row r="100" ht="30" customHeight="1" spans="8:12">
      <c r="I100" s="9"/>
      <c r="J100" s="72"/>
      <c r="K100" s="73"/>
      <c r="L100" s="9"/>
    </row>
    <row r="101" ht="30" customHeight="1" spans="8:12">
      <c r="I101" s="9"/>
      <c r="J101" s="72"/>
      <c r="K101" s="73"/>
      <c r="L101" s="9"/>
    </row>
    <row r="102" ht="30" customHeight="1" spans="8:12">
      <c r="H102" s="9"/>
      <c r="I102" s="9"/>
      <c r="J102" s="72"/>
      <c r="K102" s="73"/>
      <c r="L102" s="9"/>
    </row>
    <row r="103" ht="30" customHeight="1" spans="8:12">
      <c r="H103" s="9"/>
      <c r="I103" s="9"/>
      <c r="J103" s="72"/>
      <c r="K103" s="73"/>
      <c r="L103" s="9"/>
    </row>
    <row r="104" ht="30" customHeight="1" spans="8:12">
      <c r="H104" s="9"/>
      <c r="I104" s="74"/>
      <c r="J104" s="75"/>
      <c r="K104" s="9"/>
      <c r="L104" s="9"/>
    </row>
    <row r="105" ht="30" customHeight="1" spans="8:12">
      <c r="H105" s="9"/>
      <c r="I105" s="76"/>
      <c r="J105" s="77"/>
      <c r="K105" s="9"/>
    </row>
    <row r="106" ht="30" customHeight="1" spans="8:12">
      <c r="H106" s="9"/>
      <c r="I106" s="76"/>
      <c r="J106" s="77"/>
      <c r="K106" s="9"/>
    </row>
    <row r="107" ht="30" customHeight="1" spans="8:12">
      <c r="H107" s="9"/>
      <c r="I107" s="76"/>
      <c r="J107" s="77"/>
      <c r="K107" s="9"/>
    </row>
    <row r="108" ht="30" customHeight="1" spans="8:12">
      <c r="H108" s="9"/>
      <c r="I108" s="76"/>
      <c r="J108" s="77"/>
      <c r="K108" s="9"/>
    </row>
    <row r="109" ht="30" customHeight="1" spans="8:12">
      <c r="H109" s="9"/>
      <c r="I109" s="76"/>
      <c r="J109" s="77"/>
      <c r="K109" s="9"/>
    </row>
    <row r="110" ht="30" customHeight="1" spans="8:12">
      <c r="H110" s="9"/>
      <c r="I110" s="76"/>
      <c r="J110" s="77"/>
      <c r="K110" s="9"/>
    </row>
    <row r="111" ht="30" customHeight="1" spans="8:12">
      <c r="H111" s="9"/>
      <c r="I111" s="76"/>
      <c r="J111" s="77"/>
      <c r="K111" s="9"/>
    </row>
    <row r="112" ht="30" customHeight="1" spans="8:12">
      <c r="H112" s="9"/>
      <c r="I112" s="76"/>
      <c r="J112" s="77"/>
      <c r="K112" s="9"/>
    </row>
    <row r="113" ht="36" customHeight="1" spans="8:11">
      <c r="H113" s="9"/>
      <c r="I113" s="76"/>
      <c r="J113" s="77"/>
      <c r="K113" s="9"/>
    </row>
    <row r="114" ht="36" customHeight="1" spans="8:11">
      <c r="H114" s="9"/>
      <c r="I114" s="76"/>
      <c r="J114" s="77"/>
      <c r="K114" s="9"/>
    </row>
    <row r="115" ht="36" customHeight="1" spans="8:11">
      <c r="H115" s="9"/>
      <c r="I115" s="78"/>
      <c r="J115" s="79"/>
      <c r="K115" s="9"/>
    </row>
    <row r="116" ht="36" customHeight="1" spans="8:11">
      <c r="H116" s="9"/>
      <c r="I116" s="80"/>
      <c r="J116" s="81"/>
      <c r="K116" s="9"/>
    </row>
    <row r="117" ht="36" customHeight="1" spans="8:11">
      <c r="H117" s="9"/>
      <c r="I117" s="62"/>
      <c r="J117" s="82"/>
      <c r="K117" s="9"/>
    </row>
    <row r="118" ht="36" customHeight="1" spans="8:11">
      <c r="H118" s="9"/>
      <c r="I118" s="62"/>
      <c r="J118" s="82"/>
      <c r="K118" s="9"/>
    </row>
    <row r="119" ht="36" customHeight="1" spans="8:11">
      <c r="H119" s="9"/>
      <c r="I119" s="62"/>
      <c r="J119" s="82"/>
      <c r="K119" s="9"/>
    </row>
    <row r="120" ht="39" customHeight="1" spans="8:11">
      <c r="H120" s="9"/>
      <c r="I120" s="62"/>
      <c r="J120" s="82"/>
      <c r="K120" s="9"/>
    </row>
    <row r="121" ht="46" customHeight="1" spans="8:11">
      <c r="H121" s="9"/>
      <c r="I121" s="62"/>
      <c r="J121" s="82"/>
      <c r="K121" s="9"/>
    </row>
    <row r="122" ht="30" customHeight="1" spans="8:11">
      <c r="H122" s="9"/>
      <c r="I122" s="63"/>
      <c r="J122" s="83"/>
      <c r="K122" s="9"/>
    </row>
    <row r="123" ht="30" customHeight="1" spans="8:11">
      <c r="H123" s="9"/>
      <c r="I123" s="9"/>
      <c r="J123" s="9"/>
      <c r="K123" s="9"/>
    </row>
    <row r="124" ht="30" customHeight="1" spans="8:11">
      <c r="H124" s="9"/>
      <c r="I124" s="9"/>
      <c r="J124" s="9"/>
      <c r="K124" s="9"/>
    </row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5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25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</sheetData>
  <mergeCells count="16">
    <mergeCell ref="A1:G1"/>
    <mergeCell ref="F2:G2"/>
    <mergeCell ref="A6:C6"/>
    <mergeCell ref="A9:C9"/>
    <mergeCell ref="A12:C12"/>
    <mergeCell ref="A23:C23"/>
    <mergeCell ref="A28:C28"/>
    <mergeCell ref="A32:C32"/>
    <mergeCell ref="A34:C34"/>
    <mergeCell ref="A36:C36"/>
    <mergeCell ref="A37:C37"/>
    <mergeCell ref="A10:A11"/>
    <mergeCell ref="A13:A14"/>
    <mergeCell ref="A15:A16"/>
    <mergeCell ref="A17:A22"/>
    <mergeCell ref="A26:A27"/>
  </mergeCells>
  <pageMargins left="0.389583333333333" right="0.35" top="0.389583333333333" bottom="0.389583333333333" header="0.310416666666667" footer="0.511805555555556"/>
  <pageSetup paperSize="9" scale="61" orientation="portrait" horizontalDpi="600" vertic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WPS_1666592732</cp:lastModifiedBy>
  <dcterms:created xsi:type="dcterms:W3CDTF">2018-01-25T03:09:30Z</dcterms:created>
  <dcterms:modified xsi:type="dcterms:W3CDTF">2026-10-13T02:24:03Z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FC9E3B79FE7D4D3587348523E93A96BD_13</vt:lpwstr>
  </property>
  <property fmtid="{D5CDD505-2E9C-101B-9397-08002B2CF9AE}" pid="4" name="CalculationRule">
    <vt:i4>0</vt:i4>
  </property>
</Properties>
</file>