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MYPC\Desktop\"/>
    </mc:Choice>
  </mc:AlternateContent>
  <bookViews>
    <workbookView windowWidth="20745" windowHeight="9555"/>
  </bookViews>
  <sheets>
    <sheet name="明细表" sheetId="1" r:id="rId1"/>
  </sheets>
  <externalReferences>
    <externalReference r:id="rId2"/>
  </externalReferences>
  <definedNames>
    <definedName name="bankarr">[1]area!$B$2:$EI$2</definedName>
    <definedName name="_xlnm.Print_Area" localSheetId="0">明细表!$A$1:$K$33</definedName>
    <definedName name="_xlnm.Print_Titles" localSheetId="0">明细表!$1:$4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<sst xmlns="http://schemas.openxmlformats.org/spreadsheetml/2006/main" count="472" uniqueCount="155">
  <si>
    <t>2026年常熟市水稻育秧壮秧剂应用拟补助资金明细汇总表</t>
  </si>
  <si>
    <t>序号</t>
  </si>
  <si>
    <t>镇街道</t>
  </si>
  <si>
    <t>育秧主体</t>
  </si>
  <si>
    <t>所在村或地址</t>
  </si>
  <si>
    <t>育秧面积（亩）</t>
  </si>
  <si>
    <t>壮秧剂品牌</t>
  </si>
  <si>
    <t>应用壮秧剂数量（包）</t>
  </si>
  <si>
    <t>壮秧剂规格</t>
  </si>
  <si>
    <t>单价    （元/包）</t>
  </si>
  <si>
    <t>补贴金额（元）</t>
  </si>
  <si>
    <t>备注</t>
  </si>
  <si>
    <t>海虞镇</t>
  </si>
  <si>
    <t>常熟市海虞镇府东农地
股份合作社</t>
  </si>
  <si>
    <t>府东村</t>
  </si>
  <si>
    <t>杰伟</t>
  </si>
  <si>
    <t>1.6公斤/包</t>
  </si>
  <si>
    <t>温伟峰</t>
  </si>
  <si>
    <t>陈叶</t>
  </si>
  <si>
    <t>郭少伟</t>
  </si>
  <si>
    <t>方列中</t>
  </si>
  <si>
    <t>龙墩村</t>
  </si>
  <si>
    <t>王建龙</t>
  </si>
  <si>
    <t>邵子文</t>
  </si>
  <si>
    <t>新州村</t>
  </si>
  <si>
    <t>王卫明</t>
  </si>
  <si>
    <t>陆云</t>
  </si>
  <si>
    <t>苏志坚</t>
  </si>
  <si>
    <t>虞南村</t>
  </si>
  <si>
    <t>高申林</t>
  </si>
  <si>
    <t>陈燕华</t>
  </si>
  <si>
    <t>邓市村</t>
  </si>
  <si>
    <t>陈志燕</t>
  </si>
  <si>
    <t>沈良余</t>
  </si>
  <si>
    <t>王岳裕</t>
  </si>
  <si>
    <t>同批购买，合计195包</t>
  </si>
  <si>
    <t>肖雪锋</t>
  </si>
  <si>
    <t>徐桥村</t>
  </si>
  <si>
    <t>陶铸琛</t>
  </si>
  <si>
    <t>李锋</t>
  </si>
  <si>
    <t>周仁祥</t>
  </si>
  <si>
    <t>福山村</t>
  </si>
  <si>
    <t>常熟市虞盛农产品
专业合作社</t>
  </si>
  <si>
    <t>铜官山村</t>
  </si>
  <si>
    <t>周斌</t>
  </si>
  <si>
    <t>陶怡</t>
  </si>
  <si>
    <t>薛东</t>
  </si>
  <si>
    <t>肖桥村</t>
  </si>
  <si>
    <t>邵叶锋</t>
  </si>
  <si>
    <t>丁建林</t>
  </si>
  <si>
    <t>刘忠华</t>
  </si>
  <si>
    <t>邵雷</t>
  </si>
  <si>
    <t>成小保</t>
  </si>
  <si>
    <t>小计</t>
  </si>
  <si>
    <t>尚湖镇</t>
  </si>
  <si>
    <t>常熟市尚湖镇王关保家庭农场</t>
  </si>
  <si>
    <t>福寿村</t>
  </si>
  <si>
    <t>（1.6公斤/包）</t>
  </si>
  <si>
    <t>常熟市尚湖镇益刃家庭农场</t>
  </si>
  <si>
    <t>东桥村</t>
  </si>
  <si>
    <t>常熟市尚湖镇利帆家庭农场</t>
  </si>
  <si>
    <t>常熟市尚湖镇康康家庭农场</t>
  </si>
  <si>
    <t>车路坝村</t>
  </si>
  <si>
    <t>常熟市尚湖镇永芳家庭农场</t>
  </si>
  <si>
    <t>常熟市尚湖镇亚娟家庭农场</t>
  </si>
  <si>
    <t>家鑫村</t>
  </si>
  <si>
    <t>常熟市尚湖镇徐忠家庭农场</t>
  </si>
  <si>
    <t>常熟市尚湖镇苏永良家庭农场</t>
  </si>
  <si>
    <t>常熟市尚湖镇清平家庭农场</t>
  </si>
  <si>
    <t>常熟市尚湖镇正君家庭农场</t>
  </si>
  <si>
    <t>常熟市尚湖镇久源丰家庭农场</t>
  </si>
  <si>
    <t>张村村</t>
  </si>
  <si>
    <t>常熟市天天吃稻米种植
专业合作社</t>
  </si>
  <si>
    <t>常熟市尚湖镇粒香家庭农场</t>
  </si>
  <si>
    <t>常熟市尚湖镇海杰家庭农场</t>
  </si>
  <si>
    <t>大河村</t>
  </si>
  <si>
    <t>常熟市尚湖镇鑫田家庭农场</t>
  </si>
  <si>
    <t>常熟市尚湖镇卫青家庭农场</t>
  </si>
  <si>
    <t>常熟市尚湖镇月明家庭农场</t>
  </si>
  <si>
    <t>常熟市尚湖镇苏清家庭农场</t>
  </si>
  <si>
    <t>常熟市尚湖镇幸福家庭农场</t>
  </si>
  <si>
    <t>南村坝村</t>
  </si>
  <si>
    <t>徐明虎</t>
  </si>
  <si>
    <t>河金村</t>
  </si>
  <si>
    <t>常熟市尚湖镇金桥家庭农场</t>
  </si>
  <si>
    <t>樊金龙</t>
  </si>
  <si>
    <t>山鑫村</t>
  </si>
  <si>
    <t>梅李镇</t>
  </si>
  <si>
    <t>王立新</t>
  </si>
  <si>
    <t>沈市</t>
  </si>
  <si>
    <t>郭兆成</t>
  </si>
  <si>
    <t>王宏光</t>
  </si>
  <si>
    <t>王学芝</t>
  </si>
  <si>
    <t>常熟市金辰农业科技有限公司</t>
  </si>
  <si>
    <t>珍南</t>
  </si>
  <si>
    <t>邢根涛</t>
  </si>
  <si>
    <t>钱香平</t>
  </si>
  <si>
    <t>寨角</t>
  </si>
  <si>
    <t>常熟市雅宏农业科技
发展有限公司</t>
  </si>
  <si>
    <t>徐丽萍</t>
  </si>
  <si>
    <t>瞿巷</t>
  </si>
  <si>
    <t>熊文革</t>
  </si>
  <si>
    <t>师桥</t>
  </si>
  <si>
    <t>高申春</t>
  </si>
  <si>
    <t>圩港</t>
  </si>
  <si>
    <t>徐家辉</t>
  </si>
  <si>
    <t>赵市</t>
  </si>
  <si>
    <t>徐为</t>
  </si>
  <si>
    <t>赵建东</t>
  </si>
  <si>
    <t>陈广胜</t>
  </si>
  <si>
    <t>姚建华</t>
  </si>
  <si>
    <t>董浜镇</t>
  </si>
  <si>
    <t>唐建康</t>
  </si>
  <si>
    <t>杜桥村</t>
  </si>
  <si>
    <t>徐建东</t>
  </si>
  <si>
    <t>董浜镇杜桥村</t>
  </si>
  <si>
    <t>杜志刚</t>
  </si>
  <si>
    <t>顾建元</t>
  </si>
  <si>
    <t>周阿良</t>
  </si>
  <si>
    <t>沈雪明</t>
  </si>
  <si>
    <t>范稚华</t>
  </si>
  <si>
    <t>董浜镇观智村</t>
  </si>
  <si>
    <t>邵建林</t>
  </si>
  <si>
    <t>王丽东</t>
  </si>
  <si>
    <t>董浜镇红沙村</t>
  </si>
  <si>
    <t>王卫良</t>
  </si>
  <si>
    <t>常熟市董浜镇永安稻米
专业合作社</t>
  </si>
  <si>
    <t>董浜镇永安村</t>
  </si>
  <si>
    <t>支塘镇</t>
  </si>
  <si>
    <t>刘先贵</t>
  </si>
  <si>
    <t>支东村</t>
  </si>
  <si>
    <t>顾文元</t>
  </si>
  <si>
    <t>窑镇村</t>
  </si>
  <si>
    <t>张金兴</t>
  </si>
  <si>
    <t>王雪保</t>
  </si>
  <si>
    <t>吴志强</t>
  </si>
  <si>
    <t>胡军明</t>
  </si>
  <si>
    <t>八字桥</t>
  </si>
  <si>
    <t>古里镇</t>
  </si>
  <si>
    <t>王中明</t>
  </si>
  <si>
    <t>高长村</t>
  </si>
  <si>
    <t>汤锦国</t>
  </si>
  <si>
    <t>琴东村</t>
  </si>
  <si>
    <t>常熟市国春农业专业合作社</t>
  </si>
  <si>
    <t>王丽强</t>
  </si>
  <si>
    <t>陈塘村</t>
  </si>
  <si>
    <t>常福街道</t>
  </si>
  <si>
    <t>杨丽霞</t>
  </si>
  <si>
    <t>方浜村</t>
  </si>
  <si>
    <t>常熟市虞长农业专业合作社</t>
  </si>
  <si>
    <t>常福村</t>
  </si>
  <si>
    <t>碧溪街道</t>
  </si>
  <si>
    <t>常熟市碧溪新区恒顺
农机服务部</t>
  </si>
  <si>
    <t>小市村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</si>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</sst>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</numFmts>
  <fonts count="27">
    <font>
      <sz val="12"/>
      <name val="宋体"/>
      <charset val="134"/>
    </font>
    <font>
      <sz val="20"/>
      <name val="黑体"/>
      <charset val="134"/>
    </font>
    <font>
      <sz val="14"/>
      <name val="仿宋"/>
      <charset val="134"/>
    </font>
    <font>
      <sz val="12"/>
      <name val="仿宋"/>
      <charset val="134"/>
    </font>
    <font>
      <sz val="11"/>
      <color theme="1"/>
      <name val="仿宋"/>
      <charset val="134"/>
    </font>
    <font>
      <sz val="12"/>
      <color theme="1"/>
      <name val="仿宋"/>
      <charset val="134"/>
    </font>
    <font>
      <sz val="10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7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Border="1" applyAlignment="1">
      <alignment horizontal="center" wrapText="1"/>
    </xf>
    <xf numFmtId="0" fontId="0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4494;&#20449;&#25991;&#20214;\WeChat%20Files\t1111111111613\FileStorage\File\2024-05\&#21476;&#37324;&#38215;_&#34917;&#36148;&#23545;&#35937;&#22522;&#30784;&#20449;&#24687;&#37319;&#38598;&#34920;&#27169;&#26495;%20(1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模板数据"/>
      <sheetName val="area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3"/>
  <sheetViews>
    <sheetView tabSelected="1" zoomScaleSheetLayoutView="60" workbookViewId="0">
      <selection activeCell="I3" sqref="I3:I4"/>
    </sheetView>
  </sheetViews>
  <sheetFormatPr defaultColWidth="9" defaultRowHeight="24" customHeight="1"/>
  <cols>
    <col min="1" max="1" width="6" style="1" customWidth="1"/>
    <col min="2" max="2" width="9" style="1" customWidth="1"/>
    <col min="3" max="3" width="29.125" style="1" customWidth="1"/>
    <col min="4" max="4" width="16.375" style="1" customWidth="1"/>
    <col min="5" max="5" width="10.875" style="1" customWidth="1"/>
    <col min="6" max="6" width="6.875" style="1" customWidth="1"/>
    <col min="7" max="7" width="10" style="1" customWidth="1"/>
    <col min="8" max="8" width="15.25" style="1" customWidth="1"/>
    <col min="9" max="9" width="11.125" style="1" customWidth="1"/>
    <col min="10" max="10" width="13" style="1" customWidth="1"/>
    <col min="11" max="11" width="18.625" style="1" customWidth="1"/>
    <col min="12" max="16384" width="9" style="1"/>
  </cols>
  <sheetData>
    <row r="1" ht="44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customHeight="1" spans="1:11">
      <c r="A2" s="3"/>
      <c r="B2" s="3"/>
      <c r="C2" s="3"/>
      <c r="D2" s="3"/>
      <c r="E2" s="3"/>
      <c r="F2" s="4"/>
      <c r="G2" s="4"/>
      <c r="H2" s="4"/>
      <c r="I2" s="4"/>
      <c r="J2" s="5"/>
      <c r="K2" s="5"/>
    </row>
    <row r="3" customHeight="1" spans="1:11">
      <c r="A3" s="6" t="s">
        <v>1</v>
      </c>
      <c r="B3" s="7" t="s">
        <v>2</v>
      </c>
      <c r="C3" s="6" t="s">
        <v>3</v>
      </c>
      <c r="D3" s="6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6" t="s">
        <v>10</v>
      </c>
      <c r="K3" s="6" t="s">
        <v>11</v>
      </c>
    </row>
    <row r="4" customHeight="1" spans="1:11">
      <c r="A4" s="6"/>
      <c r="B4" s="8"/>
      <c r="C4" s="6"/>
      <c r="D4" s="6"/>
      <c r="E4" s="8"/>
      <c r="F4" s="8"/>
      <c r="G4" s="8"/>
      <c r="H4" s="8"/>
      <c r="I4" s="8"/>
      <c r="J4" s="6"/>
      <c r="K4" s="6"/>
    </row>
    <row r="5" ht="34" customHeight="1" spans="1:11">
      <c r="A5" s="6">
        <v>1</v>
      </c>
      <c r="B5" s="6" t="s">
        <v>12</v>
      </c>
      <c r="C5" s="9" t="s">
        <v>13</v>
      </c>
      <c r="D5" s="6" t="s">
        <v>14</v>
      </c>
      <c r="E5" s="6">
        <v>37.1</v>
      </c>
      <c r="F5" s="6" t="s">
        <v>15</v>
      </c>
      <c r="G5" s="10">
        <v>1500</v>
      </c>
      <c r="H5" s="6" t="s">
        <v>16</v>
      </c>
      <c r="I5" s="6">
        <v>10</v>
      </c>
      <c r="J5" s="6">
        <f t="shared" ref="J5:J32" si="0">G5*5</f>
        <v>7500</v>
      </c>
      <c r="K5" s="11"/>
    </row>
    <row r="6" customHeight="1" spans="1:11">
      <c r="A6" s="6">
        <v>2</v>
      </c>
      <c r="B6" s="6" t="s">
        <v>12</v>
      </c>
      <c r="C6" s="12" t="s">
        <v>17</v>
      </c>
      <c r="D6" s="6" t="s">
        <v>14</v>
      </c>
      <c r="E6" s="6">
        <v>12</v>
      </c>
      <c r="F6" s="6" t="s">
        <v>15</v>
      </c>
      <c r="G6" s="10">
        <v>520</v>
      </c>
      <c r="H6" s="6" t="s">
        <v>16</v>
      </c>
      <c r="I6" s="6">
        <v>10</v>
      </c>
      <c r="J6" s="6">
        <f t="shared" si="0"/>
        <v>2600</v>
      </c>
      <c r="K6" s="11"/>
    </row>
    <row r="7" customHeight="1" spans="1:11">
      <c r="A7" s="6">
        <v>3</v>
      </c>
      <c r="B7" s="6" t="s">
        <v>12</v>
      </c>
      <c r="C7" s="12" t="s">
        <v>18</v>
      </c>
      <c r="D7" s="6" t="s">
        <v>14</v>
      </c>
      <c r="E7" s="6">
        <v>4</v>
      </c>
      <c r="F7" s="6" t="s">
        <v>15</v>
      </c>
      <c r="G7" s="10">
        <v>200</v>
      </c>
      <c r="H7" s="6" t="s">
        <v>16</v>
      </c>
      <c r="I7" s="6">
        <v>10</v>
      </c>
      <c r="J7" s="6">
        <f t="shared" si="0"/>
        <v>1000</v>
      </c>
      <c r="K7" s="11"/>
    </row>
    <row r="8" customHeight="1" spans="1:11">
      <c r="A8" s="6">
        <v>4</v>
      </c>
      <c r="B8" s="6" t="s">
        <v>12</v>
      </c>
      <c r="C8" s="12" t="s">
        <v>19</v>
      </c>
      <c r="D8" s="6" t="s">
        <v>14</v>
      </c>
      <c r="E8" s="6">
        <v>3.4</v>
      </c>
      <c r="F8" s="6" t="s">
        <v>15</v>
      </c>
      <c r="G8" s="10">
        <v>180</v>
      </c>
      <c r="H8" s="6" t="s">
        <v>16</v>
      </c>
      <c r="I8" s="6">
        <v>10</v>
      </c>
      <c r="J8" s="6">
        <f t="shared" si="0"/>
        <v>900</v>
      </c>
      <c r="K8" s="11"/>
    </row>
    <row r="9" customHeight="1" spans="1:11">
      <c r="A9" s="6">
        <v>5</v>
      </c>
      <c r="B9" s="6" t="s">
        <v>12</v>
      </c>
      <c r="C9" s="12" t="s">
        <v>20</v>
      </c>
      <c r="D9" s="6" t="s">
        <v>21</v>
      </c>
      <c r="E9" s="6">
        <v>3.1</v>
      </c>
      <c r="F9" s="6" t="s">
        <v>15</v>
      </c>
      <c r="G9" s="10">
        <v>150</v>
      </c>
      <c r="H9" s="6" t="s">
        <v>16</v>
      </c>
      <c r="I9" s="6">
        <v>10</v>
      </c>
      <c r="J9" s="6">
        <f t="shared" si="0"/>
        <v>750</v>
      </c>
      <c r="K9" s="11"/>
    </row>
    <row r="10" customHeight="1" spans="1:11">
      <c r="A10" s="6">
        <v>6</v>
      </c>
      <c r="B10" s="6" t="s">
        <v>12</v>
      </c>
      <c r="C10" s="12" t="s">
        <v>22</v>
      </c>
      <c r="D10" s="6" t="s">
        <v>21</v>
      </c>
      <c r="E10" s="6">
        <v>6.1</v>
      </c>
      <c r="F10" s="6" t="s">
        <v>15</v>
      </c>
      <c r="G10" s="10">
        <v>175</v>
      </c>
      <c r="H10" s="6" t="s">
        <v>16</v>
      </c>
      <c r="I10" s="6">
        <v>10</v>
      </c>
      <c r="J10" s="6">
        <f t="shared" si="0"/>
        <v>875</v>
      </c>
      <c r="K10" s="11"/>
    </row>
    <row r="11" customHeight="1" spans="1:11">
      <c r="A11" s="6">
        <v>7</v>
      </c>
      <c r="B11" s="6" t="s">
        <v>12</v>
      </c>
      <c r="C11" s="12" t="s">
        <v>23</v>
      </c>
      <c r="D11" s="6" t="s">
        <v>24</v>
      </c>
      <c r="E11" s="6">
        <v>3.5</v>
      </c>
      <c r="F11" s="6" t="s">
        <v>15</v>
      </c>
      <c r="G11" s="10">
        <v>175</v>
      </c>
      <c r="H11" s="6" t="s">
        <v>16</v>
      </c>
      <c r="I11" s="6">
        <v>10</v>
      </c>
      <c r="J11" s="6">
        <f t="shared" si="0"/>
        <v>875</v>
      </c>
      <c r="K11" s="11"/>
    </row>
    <row r="12" customHeight="1" spans="1:11">
      <c r="A12" s="6">
        <v>8</v>
      </c>
      <c r="B12" s="6" t="s">
        <v>12</v>
      </c>
      <c r="C12" s="12" t="s">
        <v>25</v>
      </c>
      <c r="D12" s="6" t="s">
        <v>24</v>
      </c>
      <c r="E12" s="6">
        <v>3.1</v>
      </c>
      <c r="F12" s="6" t="s">
        <v>15</v>
      </c>
      <c r="G12" s="10">
        <v>150</v>
      </c>
      <c r="H12" s="6" t="s">
        <v>16</v>
      </c>
      <c r="I12" s="6">
        <v>10</v>
      </c>
      <c r="J12" s="6">
        <f t="shared" si="0"/>
        <v>750</v>
      </c>
      <c r="K12" s="11"/>
    </row>
    <row r="13" customHeight="1" spans="1:11">
      <c r="A13" s="6">
        <v>9</v>
      </c>
      <c r="B13" s="6" t="s">
        <v>12</v>
      </c>
      <c r="C13" s="12" t="s">
        <v>26</v>
      </c>
      <c r="D13" s="6" t="s">
        <v>24</v>
      </c>
      <c r="E13" s="6">
        <v>1.9</v>
      </c>
      <c r="F13" s="6" t="s">
        <v>15</v>
      </c>
      <c r="G13" s="10">
        <v>100</v>
      </c>
      <c r="H13" s="6" t="s">
        <v>16</v>
      </c>
      <c r="I13" s="6">
        <v>10</v>
      </c>
      <c r="J13" s="6">
        <f t="shared" si="0"/>
        <v>500</v>
      </c>
      <c r="K13" s="11"/>
    </row>
    <row r="14" customHeight="1" spans="1:11">
      <c r="A14" s="6">
        <v>10</v>
      </c>
      <c r="B14" s="6" t="s">
        <v>12</v>
      </c>
      <c r="C14" s="12" t="s">
        <v>27</v>
      </c>
      <c r="D14" s="6" t="s">
        <v>28</v>
      </c>
      <c r="E14" s="6">
        <v>2</v>
      </c>
      <c r="F14" s="6" t="s">
        <v>15</v>
      </c>
      <c r="G14" s="10">
        <v>110</v>
      </c>
      <c r="H14" s="6" t="s">
        <v>16</v>
      </c>
      <c r="I14" s="6">
        <v>10</v>
      </c>
      <c r="J14" s="6">
        <f t="shared" si="0"/>
        <v>550</v>
      </c>
      <c r="K14" s="11"/>
    </row>
    <row r="15" customHeight="1" spans="1:11">
      <c r="A15" s="6">
        <v>11</v>
      </c>
      <c r="B15" s="6" t="s">
        <v>12</v>
      </c>
      <c r="C15" s="12" t="s">
        <v>29</v>
      </c>
      <c r="D15" s="6" t="s">
        <v>28</v>
      </c>
      <c r="E15" s="6">
        <v>3.3</v>
      </c>
      <c r="F15" s="6" t="s">
        <v>15</v>
      </c>
      <c r="G15" s="10">
        <v>225</v>
      </c>
      <c r="H15" s="6" t="s">
        <v>16</v>
      </c>
      <c r="I15" s="6">
        <v>10</v>
      </c>
      <c r="J15" s="6">
        <f t="shared" si="0"/>
        <v>1125</v>
      </c>
      <c r="K15" s="11"/>
    </row>
    <row r="16" customHeight="1" spans="1:11">
      <c r="A16" s="6">
        <v>12</v>
      </c>
      <c r="B16" s="6" t="s">
        <v>12</v>
      </c>
      <c r="C16" s="12" t="s">
        <v>30</v>
      </c>
      <c r="D16" s="6" t="s">
        <v>31</v>
      </c>
      <c r="E16" s="6">
        <v>3.5</v>
      </c>
      <c r="F16" s="6" t="s">
        <v>15</v>
      </c>
      <c r="G16" s="10">
        <v>120</v>
      </c>
      <c r="H16" s="6" t="s">
        <v>16</v>
      </c>
      <c r="I16" s="6">
        <v>10</v>
      </c>
      <c r="J16" s="6">
        <f t="shared" si="0"/>
        <v>600</v>
      </c>
      <c r="K16" s="11"/>
    </row>
    <row r="17" customHeight="1" spans="1:11">
      <c r="A17" s="6">
        <v>13</v>
      </c>
      <c r="B17" s="6" t="s">
        <v>12</v>
      </c>
      <c r="C17" s="12" t="s">
        <v>32</v>
      </c>
      <c r="D17" s="6" t="s">
        <v>31</v>
      </c>
      <c r="E17" s="6">
        <v>3.5</v>
      </c>
      <c r="F17" s="6" t="s">
        <v>15</v>
      </c>
      <c r="G17" s="10">
        <v>120</v>
      </c>
      <c r="H17" s="6" t="s">
        <v>16</v>
      </c>
      <c r="I17" s="6">
        <v>10</v>
      </c>
      <c r="J17" s="6">
        <f t="shared" si="0"/>
        <v>600</v>
      </c>
      <c r="K17" s="11"/>
    </row>
    <row r="18" customHeight="1" spans="1:11">
      <c r="A18" s="6">
        <v>14</v>
      </c>
      <c r="B18" s="6" t="s">
        <v>12</v>
      </c>
      <c r="C18" s="12" t="s">
        <v>33</v>
      </c>
      <c r="D18" s="6" t="s">
        <v>31</v>
      </c>
      <c r="E18" s="6">
        <v>3.3</v>
      </c>
      <c r="F18" s="6" t="s">
        <v>15</v>
      </c>
      <c r="G18" s="10">
        <v>100</v>
      </c>
      <c r="H18" s="6" t="s">
        <v>16</v>
      </c>
      <c r="I18" s="6">
        <v>10</v>
      </c>
      <c r="J18" s="6">
        <f t="shared" si="0"/>
        <v>500</v>
      </c>
      <c r="K18" s="11"/>
    </row>
    <row r="19" customHeight="1" spans="1:11">
      <c r="A19" s="6">
        <v>15</v>
      </c>
      <c r="B19" s="6" t="s">
        <v>12</v>
      </c>
      <c r="C19" s="12" t="s">
        <v>34</v>
      </c>
      <c r="D19" s="6" t="s">
        <v>31</v>
      </c>
      <c r="E19" s="6">
        <v>1.4</v>
      </c>
      <c r="F19" s="6" t="s">
        <v>15</v>
      </c>
      <c r="G19" s="10">
        <v>71.5</v>
      </c>
      <c r="H19" s="6" t="s">
        <v>16</v>
      </c>
      <c r="I19" s="6">
        <v>10</v>
      </c>
      <c r="J19" s="6">
        <f t="shared" si="0"/>
        <v>357.5</v>
      </c>
      <c r="K19" s="13" t="s">
        <v>35</v>
      </c>
    </row>
    <row r="20" customHeight="1" spans="1:11">
      <c r="A20" s="6">
        <v>16</v>
      </c>
      <c r="B20" s="6" t="s">
        <v>12</v>
      </c>
      <c r="C20" s="12" t="s">
        <v>36</v>
      </c>
      <c r="D20" s="6" t="s">
        <v>37</v>
      </c>
      <c r="E20" s="6">
        <v>5.7</v>
      </c>
      <c r="F20" s="6" t="s">
        <v>15</v>
      </c>
      <c r="G20" s="10">
        <v>123.5</v>
      </c>
      <c r="H20" s="6" t="s">
        <v>16</v>
      </c>
      <c r="I20" s="6">
        <v>10</v>
      </c>
      <c r="J20" s="6">
        <f t="shared" si="0"/>
        <v>617.5</v>
      </c>
      <c r="K20" s="13"/>
    </row>
    <row r="21" customHeight="1" spans="1:11">
      <c r="A21" s="6">
        <v>17</v>
      </c>
      <c r="B21" s="6" t="s">
        <v>12</v>
      </c>
      <c r="C21" s="12" t="s">
        <v>38</v>
      </c>
      <c r="D21" s="6" t="s">
        <v>37</v>
      </c>
      <c r="E21" s="6">
        <v>6.5</v>
      </c>
      <c r="F21" s="6" t="s">
        <v>15</v>
      </c>
      <c r="G21" s="10">
        <v>200</v>
      </c>
      <c r="H21" s="6" t="s">
        <v>16</v>
      </c>
      <c r="I21" s="6">
        <v>10</v>
      </c>
      <c r="J21" s="6">
        <f t="shared" si="0"/>
        <v>1000</v>
      </c>
      <c r="K21" s="11"/>
    </row>
    <row r="22" customHeight="1" spans="1:11">
      <c r="A22" s="6">
        <v>18</v>
      </c>
      <c r="B22" s="6" t="s">
        <v>12</v>
      </c>
      <c r="C22" s="12" t="s">
        <v>39</v>
      </c>
      <c r="D22" s="6" t="s">
        <v>37</v>
      </c>
      <c r="E22" s="6">
        <v>3.7</v>
      </c>
      <c r="F22" s="6" t="s">
        <v>15</v>
      </c>
      <c r="G22" s="10">
        <v>195</v>
      </c>
      <c r="H22" s="6" t="s">
        <v>16</v>
      </c>
      <c r="I22" s="6">
        <v>10</v>
      </c>
      <c r="J22" s="6">
        <f t="shared" si="0"/>
        <v>975</v>
      </c>
      <c r="K22" s="11"/>
    </row>
    <row r="23" customHeight="1" spans="1:11">
      <c r="A23" s="6">
        <v>19</v>
      </c>
      <c r="B23" s="6" t="s">
        <v>12</v>
      </c>
      <c r="C23" s="12" t="s">
        <v>40</v>
      </c>
      <c r="D23" s="6" t="s">
        <v>41</v>
      </c>
      <c r="E23" s="6">
        <v>3.4</v>
      </c>
      <c r="F23" s="6" t="s">
        <v>15</v>
      </c>
      <c r="G23" s="10">
        <v>100</v>
      </c>
      <c r="H23" s="6" t="s">
        <v>16</v>
      </c>
      <c r="I23" s="6">
        <v>10</v>
      </c>
      <c r="J23" s="6">
        <f t="shared" si="0"/>
        <v>500</v>
      </c>
      <c r="K23" s="11"/>
    </row>
    <row r="24" ht="30" customHeight="1" spans="1:11">
      <c r="A24" s="6">
        <v>20</v>
      </c>
      <c r="B24" s="6" t="s">
        <v>12</v>
      </c>
      <c r="C24" s="9" t="s">
        <v>42</v>
      </c>
      <c r="D24" s="6" t="s">
        <v>43</v>
      </c>
      <c r="E24" s="6">
        <v>9</v>
      </c>
      <c r="F24" s="6" t="s">
        <v>15</v>
      </c>
      <c r="G24" s="10">
        <v>600</v>
      </c>
      <c r="H24" s="6" t="s">
        <v>16</v>
      </c>
      <c r="I24" s="6">
        <v>10</v>
      </c>
      <c r="J24" s="6">
        <f t="shared" si="0"/>
        <v>3000</v>
      </c>
      <c r="K24" s="11"/>
    </row>
    <row r="25" customHeight="1" spans="1:11">
      <c r="A25" s="6">
        <v>21</v>
      </c>
      <c r="B25" s="6" t="s">
        <v>12</v>
      </c>
      <c r="C25" s="12" t="s">
        <v>44</v>
      </c>
      <c r="D25" s="6" t="s">
        <v>43</v>
      </c>
      <c r="E25" s="6">
        <v>21.8</v>
      </c>
      <c r="F25" s="6" t="s">
        <v>15</v>
      </c>
      <c r="G25" s="10">
        <v>1500</v>
      </c>
      <c r="H25" s="6" t="s">
        <v>16</v>
      </c>
      <c r="I25" s="6">
        <v>10</v>
      </c>
      <c r="J25" s="6">
        <f t="shared" si="0"/>
        <v>7500</v>
      </c>
      <c r="K25" s="11"/>
    </row>
    <row r="26" customHeight="1" spans="1:11">
      <c r="A26" s="6">
        <v>22</v>
      </c>
      <c r="B26" s="6" t="s">
        <v>12</v>
      </c>
      <c r="C26" s="12" t="s">
        <v>45</v>
      </c>
      <c r="D26" s="6" t="s">
        <v>43</v>
      </c>
      <c r="E26" s="6">
        <v>2.5</v>
      </c>
      <c r="F26" s="6" t="s">
        <v>15</v>
      </c>
      <c r="G26" s="10">
        <v>130</v>
      </c>
      <c r="H26" s="6" t="s">
        <v>16</v>
      </c>
      <c r="I26" s="6">
        <v>10</v>
      </c>
      <c r="J26" s="6">
        <f t="shared" si="0"/>
        <v>650</v>
      </c>
      <c r="K26" s="11"/>
    </row>
    <row r="27" customHeight="1" spans="1:11">
      <c r="A27" s="6">
        <v>23</v>
      </c>
      <c r="B27" s="6" t="s">
        <v>12</v>
      </c>
      <c r="C27" s="12" t="s">
        <v>46</v>
      </c>
      <c r="D27" s="6" t="s">
        <v>47</v>
      </c>
      <c r="E27" s="6">
        <v>3</v>
      </c>
      <c r="F27" s="6" t="s">
        <v>15</v>
      </c>
      <c r="G27" s="10">
        <v>200</v>
      </c>
      <c r="H27" s="6" t="s">
        <v>16</v>
      </c>
      <c r="I27" s="6">
        <v>10</v>
      </c>
      <c r="J27" s="6">
        <f t="shared" si="0"/>
        <v>1000</v>
      </c>
      <c r="K27" s="11"/>
    </row>
    <row r="28" customHeight="1" spans="1:11">
      <c r="A28" s="6">
        <v>24</v>
      </c>
      <c r="B28" s="6" t="s">
        <v>12</v>
      </c>
      <c r="C28" s="12" t="s">
        <v>48</v>
      </c>
      <c r="D28" s="6" t="s">
        <v>47</v>
      </c>
      <c r="E28" s="6">
        <v>3</v>
      </c>
      <c r="F28" s="6" t="s">
        <v>15</v>
      </c>
      <c r="G28" s="10">
        <v>200</v>
      </c>
      <c r="H28" s="6" t="s">
        <v>16</v>
      </c>
      <c r="I28" s="6">
        <v>10</v>
      </c>
      <c r="J28" s="6">
        <f t="shared" si="0"/>
        <v>1000</v>
      </c>
      <c r="K28" s="11"/>
    </row>
    <row r="29" customHeight="1" spans="1:11">
      <c r="A29" s="6">
        <v>25</v>
      </c>
      <c r="B29" s="6" t="s">
        <v>12</v>
      </c>
      <c r="C29" s="12" t="s">
        <v>49</v>
      </c>
      <c r="D29" s="6" t="s">
        <v>47</v>
      </c>
      <c r="E29" s="6">
        <v>4.6</v>
      </c>
      <c r="F29" s="6" t="s">
        <v>15</v>
      </c>
      <c r="G29" s="10">
        <v>190</v>
      </c>
      <c r="H29" s="6" t="s">
        <v>16</v>
      </c>
      <c r="I29" s="6">
        <v>10</v>
      </c>
      <c r="J29" s="6">
        <f t="shared" si="0"/>
        <v>950</v>
      </c>
      <c r="K29" s="11"/>
    </row>
    <row r="30" customHeight="1" spans="1:11">
      <c r="A30" s="6">
        <v>26</v>
      </c>
      <c r="B30" s="6" t="s">
        <v>12</v>
      </c>
      <c r="C30" s="12" t="s">
        <v>50</v>
      </c>
      <c r="D30" s="6" t="s">
        <v>47</v>
      </c>
      <c r="E30" s="6">
        <v>3.4</v>
      </c>
      <c r="F30" s="6" t="s">
        <v>15</v>
      </c>
      <c r="G30" s="10">
        <v>150</v>
      </c>
      <c r="H30" s="6" t="s">
        <v>16</v>
      </c>
      <c r="I30" s="6">
        <v>10</v>
      </c>
      <c r="J30" s="6">
        <f t="shared" si="0"/>
        <v>750</v>
      </c>
      <c r="K30" s="11"/>
    </row>
    <row r="31" customHeight="1" spans="1:11">
      <c r="A31" s="6">
        <v>27</v>
      </c>
      <c r="B31" s="6" t="s">
        <v>12</v>
      </c>
      <c r="C31" s="12" t="s">
        <v>51</v>
      </c>
      <c r="D31" s="6" t="s">
        <v>47</v>
      </c>
      <c r="E31" s="6">
        <v>3.4</v>
      </c>
      <c r="F31" s="6" t="s">
        <v>15</v>
      </c>
      <c r="G31" s="10">
        <v>150</v>
      </c>
      <c r="H31" s="6" t="s">
        <v>16</v>
      </c>
      <c r="I31" s="6">
        <v>10</v>
      </c>
      <c r="J31" s="6">
        <f t="shared" si="0"/>
        <v>750</v>
      </c>
      <c r="K31" s="11"/>
    </row>
    <row r="32" customHeight="1" spans="1:11">
      <c r="A32" s="6">
        <v>28</v>
      </c>
      <c r="B32" s="6" t="s">
        <v>12</v>
      </c>
      <c r="C32" s="12" t="s">
        <v>52</v>
      </c>
      <c r="D32" s="6" t="s">
        <v>47</v>
      </c>
      <c r="E32" s="6">
        <v>1.5</v>
      </c>
      <c r="F32" s="6" t="s">
        <v>15</v>
      </c>
      <c r="G32" s="10">
        <v>80</v>
      </c>
      <c r="H32" s="6" t="s">
        <v>16</v>
      </c>
      <c r="I32" s="6">
        <v>10</v>
      </c>
      <c r="J32" s="6">
        <f t="shared" si="0"/>
        <v>400</v>
      </c>
      <c r="K32" s="11"/>
    </row>
    <row r="33" customHeight="1" spans="1:11">
      <c r="A33" s="14"/>
      <c r="B33" s="14"/>
      <c r="C33" s="15" t="s">
        <v>53</v>
      </c>
      <c r="D33" s="15"/>
      <c r="E33" s="15">
        <f t="shared" ref="E33:J33" si="1">SUM(E5:E32)</f>
        <v>162.7</v>
      </c>
      <c r="F33" s="15"/>
      <c r="G33" s="15">
        <f t="shared" si="1"/>
        <v>7715</v>
      </c>
      <c r="H33" s="15"/>
      <c r="I33" s="15"/>
      <c r="J33" s="15">
        <f t="shared" si="1"/>
        <v>38575</v>
      </c>
      <c r="K33" s="16"/>
    </row>
    <row r="34" customHeight="1" spans="1:11">
      <c r="A34" s="17">
        <v>29</v>
      </c>
      <c r="B34" s="17" t="s">
        <v>54</v>
      </c>
      <c r="C34" s="18" t="s">
        <v>55</v>
      </c>
      <c r="D34" s="17" t="s">
        <v>56</v>
      </c>
      <c r="E34" s="17">
        <v>4.9</v>
      </c>
      <c r="F34" s="17" t="s">
        <v>15</v>
      </c>
      <c r="G34" s="17">
        <v>165</v>
      </c>
      <c r="H34" s="17" t="s">
        <v>57</v>
      </c>
      <c r="I34" s="17">
        <v>10</v>
      </c>
      <c r="J34" s="17">
        <v>825</v>
      </c>
      <c r="K34" s="19"/>
    </row>
    <row r="35" customHeight="1" spans="1:11">
      <c r="A35" s="17">
        <v>30</v>
      </c>
      <c r="B35" s="17" t="s">
        <v>54</v>
      </c>
      <c r="C35" s="17" t="s">
        <v>58</v>
      </c>
      <c r="D35" s="17" t="s">
        <v>59</v>
      </c>
      <c r="E35" s="17">
        <v>6.99</v>
      </c>
      <c r="F35" s="17" t="s">
        <v>15</v>
      </c>
      <c r="G35" s="17">
        <v>150</v>
      </c>
      <c r="H35" s="17" t="s">
        <v>57</v>
      </c>
      <c r="I35" s="17">
        <v>10</v>
      </c>
      <c r="J35" s="17">
        <v>750</v>
      </c>
      <c r="K35" s="19"/>
    </row>
    <row r="36" customHeight="1" spans="1:11">
      <c r="A36" s="17">
        <v>31</v>
      </c>
      <c r="B36" s="17" t="s">
        <v>54</v>
      </c>
      <c r="C36" s="17" t="s">
        <v>60</v>
      </c>
      <c r="D36" s="17" t="s">
        <v>56</v>
      </c>
      <c r="E36" s="17">
        <v>4.7</v>
      </c>
      <c r="F36" s="17" t="s">
        <v>15</v>
      </c>
      <c r="G36" s="17">
        <v>165</v>
      </c>
      <c r="H36" s="17" t="s">
        <v>57</v>
      </c>
      <c r="I36" s="17">
        <v>10</v>
      </c>
      <c r="J36" s="17">
        <v>825</v>
      </c>
      <c r="K36" s="19"/>
    </row>
    <row r="37" customHeight="1" spans="1:11">
      <c r="A37" s="17">
        <v>32</v>
      </c>
      <c r="B37" s="17" t="s">
        <v>54</v>
      </c>
      <c r="C37" s="17" t="s">
        <v>61</v>
      </c>
      <c r="D37" s="17" t="s">
        <v>62</v>
      </c>
      <c r="E37" s="17">
        <v>6.7</v>
      </c>
      <c r="F37" s="17" t="s">
        <v>15</v>
      </c>
      <c r="G37" s="17">
        <v>135</v>
      </c>
      <c r="H37" s="17" t="s">
        <v>57</v>
      </c>
      <c r="I37" s="17">
        <v>10</v>
      </c>
      <c r="J37" s="17">
        <v>675</v>
      </c>
      <c r="K37" s="19"/>
    </row>
    <row r="38" customHeight="1" spans="1:11">
      <c r="A38" s="17">
        <v>33</v>
      </c>
      <c r="B38" s="17" t="s">
        <v>54</v>
      </c>
      <c r="C38" s="17" t="s">
        <v>63</v>
      </c>
      <c r="D38" s="17" t="s">
        <v>59</v>
      </c>
      <c r="E38" s="17">
        <v>4.5</v>
      </c>
      <c r="F38" s="17" t="s">
        <v>15</v>
      </c>
      <c r="G38" s="17">
        <v>165</v>
      </c>
      <c r="H38" s="17" t="s">
        <v>57</v>
      </c>
      <c r="I38" s="17">
        <v>10</v>
      </c>
      <c r="J38" s="17">
        <v>825</v>
      </c>
      <c r="K38" s="19"/>
    </row>
    <row r="39" customHeight="1" spans="1:11">
      <c r="A39" s="17">
        <v>34</v>
      </c>
      <c r="B39" s="17" t="s">
        <v>54</v>
      </c>
      <c r="C39" s="17" t="s">
        <v>64</v>
      </c>
      <c r="D39" s="17" t="s">
        <v>65</v>
      </c>
      <c r="E39" s="17">
        <v>5.34</v>
      </c>
      <c r="F39" s="17" t="s">
        <v>15</v>
      </c>
      <c r="G39" s="17">
        <v>180</v>
      </c>
      <c r="H39" s="17" t="s">
        <v>57</v>
      </c>
      <c r="I39" s="17">
        <v>10</v>
      </c>
      <c r="J39" s="17">
        <v>900</v>
      </c>
      <c r="K39" s="19"/>
    </row>
    <row r="40" customHeight="1" spans="1:11">
      <c r="A40" s="17">
        <v>35</v>
      </c>
      <c r="B40" s="17" t="s">
        <v>54</v>
      </c>
      <c r="C40" s="17" t="s">
        <v>66</v>
      </c>
      <c r="D40" s="17" t="s">
        <v>59</v>
      </c>
      <c r="E40" s="17">
        <v>6.16</v>
      </c>
      <c r="F40" s="17" t="s">
        <v>15</v>
      </c>
      <c r="G40" s="17">
        <v>225</v>
      </c>
      <c r="H40" s="17" t="s">
        <v>57</v>
      </c>
      <c r="I40" s="17">
        <v>10</v>
      </c>
      <c r="J40" s="17">
        <v>1125</v>
      </c>
      <c r="K40" s="19"/>
    </row>
    <row r="41" customHeight="1" spans="1:11">
      <c r="A41" s="17">
        <v>36</v>
      </c>
      <c r="B41" s="17" t="s">
        <v>54</v>
      </c>
      <c r="C41" s="17" t="s">
        <v>67</v>
      </c>
      <c r="D41" s="17" t="s">
        <v>65</v>
      </c>
      <c r="E41" s="17">
        <v>4.4</v>
      </c>
      <c r="F41" s="17" t="s">
        <v>15</v>
      </c>
      <c r="G41" s="17">
        <v>150</v>
      </c>
      <c r="H41" s="17" t="s">
        <v>57</v>
      </c>
      <c r="I41" s="17">
        <v>10</v>
      </c>
      <c r="J41" s="17">
        <v>750</v>
      </c>
      <c r="K41" s="19"/>
    </row>
    <row r="42" customHeight="1" spans="1:11">
      <c r="A42" s="17">
        <v>37</v>
      </c>
      <c r="B42" s="17" t="s">
        <v>54</v>
      </c>
      <c r="C42" s="17" t="s">
        <v>68</v>
      </c>
      <c r="D42" s="17" t="s">
        <v>62</v>
      </c>
      <c r="E42" s="17">
        <v>11.03</v>
      </c>
      <c r="F42" s="17" t="s">
        <v>15</v>
      </c>
      <c r="G42" s="17">
        <v>180</v>
      </c>
      <c r="H42" s="17" t="s">
        <v>57</v>
      </c>
      <c r="I42" s="17">
        <v>10</v>
      </c>
      <c r="J42" s="17">
        <v>900</v>
      </c>
      <c r="K42" s="19"/>
    </row>
    <row r="43" customHeight="1" spans="1:11">
      <c r="A43" s="17">
        <v>38</v>
      </c>
      <c r="B43" s="17" t="s">
        <v>54</v>
      </c>
      <c r="C43" s="17" t="s">
        <v>69</v>
      </c>
      <c r="D43" s="17" t="s">
        <v>56</v>
      </c>
      <c r="E43" s="17">
        <v>4.4</v>
      </c>
      <c r="F43" s="17" t="s">
        <v>15</v>
      </c>
      <c r="G43" s="17">
        <v>150</v>
      </c>
      <c r="H43" s="17" t="s">
        <v>57</v>
      </c>
      <c r="I43" s="17">
        <v>10</v>
      </c>
      <c r="J43" s="17">
        <v>750</v>
      </c>
      <c r="K43" s="19"/>
    </row>
    <row r="44" customHeight="1" spans="1:11">
      <c r="A44" s="17">
        <v>39</v>
      </c>
      <c r="B44" s="17" t="s">
        <v>54</v>
      </c>
      <c r="C44" s="17" t="s">
        <v>70</v>
      </c>
      <c r="D44" s="17" t="s">
        <v>71</v>
      </c>
      <c r="E44" s="17">
        <v>13.65</v>
      </c>
      <c r="F44" s="17" t="s">
        <v>15</v>
      </c>
      <c r="G44" s="17">
        <v>240</v>
      </c>
      <c r="H44" s="17" t="s">
        <v>57</v>
      </c>
      <c r="I44" s="17">
        <v>10</v>
      </c>
      <c r="J44" s="17">
        <v>1200</v>
      </c>
      <c r="K44" s="19"/>
    </row>
    <row r="45" ht="29" customHeight="1" spans="1:11">
      <c r="A45" s="17">
        <v>40</v>
      </c>
      <c r="B45" s="17" t="s">
        <v>54</v>
      </c>
      <c r="C45" s="6" t="s">
        <v>72</v>
      </c>
      <c r="D45" s="17" t="s">
        <v>56</v>
      </c>
      <c r="E45" s="17">
        <v>9.1</v>
      </c>
      <c r="F45" s="17" t="s">
        <v>15</v>
      </c>
      <c r="G45" s="17">
        <v>315</v>
      </c>
      <c r="H45" s="17" t="s">
        <v>57</v>
      </c>
      <c r="I45" s="17">
        <v>10</v>
      </c>
      <c r="J45" s="17">
        <v>1575</v>
      </c>
      <c r="K45" s="19"/>
    </row>
    <row r="46" customHeight="1" spans="1:11">
      <c r="A46" s="17">
        <v>41</v>
      </c>
      <c r="B46" s="17" t="s">
        <v>54</v>
      </c>
      <c r="C46" s="17" t="s">
        <v>73</v>
      </c>
      <c r="D46" s="17" t="s">
        <v>62</v>
      </c>
      <c r="E46" s="17">
        <v>5.1</v>
      </c>
      <c r="F46" s="17" t="s">
        <v>15</v>
      </c>
      <c r="G46" s="17">
        <v>150</v>
      </c>
      <c r="H46" s="17" t="s">
        <v>57</v>
      </c>
      <c r="I46" s="17">
        <v>10</v>
      </c>
      <c r="J46" s="17">
        <v>750</v>
      </c>
      <c r="K46" s="19"/>
    </row>
    <row r="47" customHeight="1" spans="1:11">
      <c r="A47" s="17">
        <v>42</v>
      </c>
      <c r="B47" s="17" t="s">
        <v>54</v>
      </c>
      <c r="C47" s="17" t="s">
        <v>74</v>
      </c>
      <c r="D47" s="17" t="s">
        <v>75</v>
      </c>
      <c r="E47" s="17">
        <v>4.5</v>
      </c>
      <c r="F47" s="17" t="s">
        <v>15</v>
      </c>
      <c r="G47" s="17">
        <v>150</v>
      </c>
      <c r="H47" s="17" t="s">
        <v>57</v>
      </c>
      <c r="I47" s="17">
        <v>10</v>
      </c>
      <c r="J47" s="17">
        <v>750</v>
      </c>
      <c r="K47" s="19"/>
    </row>
    <row r="48" customHeight="1" spans="1:11">
      <c r="A48" s="17">
        <v>43</v>
      </c>
      <c r="B48" s="17" t="s">
        <v>54</v>
      </c>
      <c r="C48" s="17" t="s">
        <v>76</v>
      </c>
      <c r="D48" s="17" t="s">
        <v>65</v>
      </c>
      <c r="E48" s="17">
        <v>5.55</v>
      </c>
      <c r="F48" s="17" t="s">
        <v>15</v>
      </c>
      <c r="G48" s="17">
        <v>300</v>
      </c>
      <c r="H48" s="17" t="s">
        <v>57</v>
      </c>
      <c r="I48" s="17">
        <v>10</v>
      </c>
      <c r="J48" s="17">
        <v>1500</v>
      </c>
      <c r="K48" s="19"/>
    </row>
    <row r="49" customHeight="1" spans="1:11">
      <c r="A49" s="17">
        <v>44</v>
      </c>
      <c r="B49" s="17" t="s">
        <v>54</v>
      </c>
      <c r="C49" s="17" t="s">
        <v>77</v>
      </c>
      <c r="D49" s="17" t="s">
        <v>56</v>
      </c>
      <c r="E49" s="17">
        <v>6.12</v>
      </c>
      <c r="F49" s="17" t="s">
        <v>15</v>
      </c>
      <c r="G49" s="17">
        <v>345</v>
      </c>
      <c r="H49" s="17" t="s">
        <v>57</v>
      </c>
      <c r="I49" s="17">
        <v>10</v>
      </c>
      <c r="J49" s="17">
        <v>1725</v>
      </c>
      <c r="K49" s="19"/>
    </row>
    <row r="50" customHeight="1" spans="1:11">
      <c r="A50" s="17">
        <v>45</v>
      </c>
      <c r="B50" s="17" t="s">
        <v>54</v>
      </c>
      <c r="C50" s="17" t="s">
        <v>78</v>
      </c>
      <c r="D50" s="17" t="s">
        <v>56</v>
      </c>
      <c r="E50" s="17">
        <v>3.8</v>
      </c>
      <c r="F50" s="17" t="s">
        <v>15</v>
      </c>
      <c r="G50" s="17">
        <v>150</v>
      </c>
      <c r="H50" s="17" t="s">
        <v>57</v>
      </c>
      <c r="I50" s="17">
        <v>10</v>
      </c>
      <c r="J50" s="17">
        <v>750</v>
      </c>
      <c r="K50" s="19"/>
    </row>
    <row r="51" customHeight="1" spans="1:11">
      <c r="A51" s="17">
        <v>46</v>
      </c>
      <c r="B51" s="17" t="s">
        <v>54</v>
      </c>
      <c r="C51" s="17" t="s">
        <v>79</v>
      </c>
      <c r="D51" s="17" t="s">
        <v>56</v>
      </c>
      <c r="E51" s="17">
        <v>4.4</v>
      </c>
      <c r="F51" s="17" t="s">
        <v>15</v>
      </c>
      <c r="G51" s="17">
        <v>165</v>
      </c>
      <c r="H51" s="17" t="s">
        <v>57</v>
      </c>
      <c r="I51" s="17">
        <v>10</v>
      </c>
      <c r="J51" s="17">
        <v>825</v>
      </c>
      <c r="K51" s="19"/>
    </row>
    <row r="52" customHeight="1" spans="1:11">
      <c r="A52" s="17">
        <v>47</v>
      </c>
      <c r="B52" s="17" t="s">
        <v>54</v>
      </c>
      <c r="C52" s="17" t="s">
        <v>80</v>
      </c>
      <c r="D52" s="17" t="s">
        <v>81</v>
      </c>
      <c r="E52" s="17">
        <v>2</v>
      </c>
      <c r="F52" s="17" t="s">
        <v>15</v>
      </c>
      <c r="G52" s="17">
        <v>75</v>
      </c>
      <c r="H52" s="17" t="s">
        <v>57</v>
      </c>
      <c r="I52" s="17">
        <v>10</v>
      </c>
      <c r="J52" s="17">
        <v>375</v>
      </c>
      <c r="K52" s="19"/>
    </row>
    <row r="53" customHeight="1" spans="1:11">
      <c r="A53" s="17">
        <v>48</v>
      </c>
      <c r="B53" s="17" t="s">
        <v>54</v>
      </c>
      <c r="C53" s="17" t="s">
        <v>82</v>
      </c>
      <c r="D53" s="17" t="s">
        <v>83</v>
      </c>
      <c r="E53" s="17">
        <v>5.65</v>
      </c>
      <c r="F53" s="17" t="s">
        <v>15</v>
      </c>
      <c r="G53" s="17">
        <v>285</v>
      </c>
      <c r="H53" s="17" t="s">
        <v>57</v>
      </c>
      <c r="I53" s="17">
        <v>10</v>
      </c>
      <c r="J53" s="17">
        <v>1425</v>
      </c>
      <c r="K53" s="19"/>
    </row>
    <row r="54" customHeight="1" spans="1:11">
      <c r="A54" s="17">
        <v>49</v>
      </c>
      <c r="B54" s="17" t="s">
        <v>54</v>
      </c>
      <c r="C54" s="17" t="s">
        <v>84</v>
      </c>
      <c r="D54" s="17" t="s">
        <v>83</v>
      </c>
      <c r="E54" s="17">
        <v>7.67</v>
      </c>
      <c r="F54" s="17" t="s">
        <v>15</v>
      </c>
      <c r="G54" s="17">
        <v>300</v>
      </c>
      <c r="H54" s="17" t="s">
        <v>57</v>
      </c>
      <c r="I54" s="17">
        <v>10</v>
      </c>
      <c r="J54" s="17">
        <v>1500</v>
      </c>
      <c r="K54" s="19"/>
    </row>
    <row r="55" customHeight="1" spans="1:11">
      <c r="A55" s="17">
        <v>50</v>
      </c>
      <c r="B55" s="17" t="s">
        <v>54</v>
      </c>
      <c r="C55" s="17" t="s">
        <v>85</v>
      </c>
      <c r="D55" s="17" t="s">
        <v>86</v>
      </c>
      <c r="E55" s="17">
        <v>5.35</v>
      </c>
      <c r="F55" s="17" t="s">
        <v>15</v>
      </c>
      <c r="G55" s="17">
        <v>45</v>
      </c>
      <c r="H55" s="17" t="s">
        <v>57</v>
      </c>
      <c r="I55" s="17">
        <v>10</v>
      </c>
      <c r="J55" s="17">
        <v>225</v>
      </c>
      <c r="K55" s="19"/>
    </row>
    <row r="56" customHeight="1" spans="1:11">
      <c r="A56" s="14"/>
      <c r="B56" s="14"/>
      <c r="C56" s="14" t="s">
        <v>53</v>
      </c>
      <c r="D56" s="14"/>
      <c r="E56" s="14">
        <f t="shared" ref="E56:J56" si="2">SUM(E34:E55)</f>
        <v>132.01</v>
      </c>
      <c r="F56" s="14"/>
      <c r="G56" s="14">
        <f t="shared" si="2"/>
        <v>4185</v>
      </c>
      <c r="H56" s="14"/>
      <c r="I56" s="14"/>
      <c r="J56" s="14">
        <f t="shared" si="2"/>
        <v>20925</v>
      </c>
      <c r="K56" s="20"/>
    </row>
    <row r="57" customHeight="1" spans="1:11">
      <c r="A57" s="17">
        <v>51</v>
      </c>
      <c r="B57" s="17" t="s">
        <v>87</v>
      </c>
      <c r="C57" s="17" t="s">
        <v>88</v>
      </c>
      <c r="D57" s="17" t="s">
        <v>89</v>
      </c>
      <c r="E57" s="17">
        <v>2.5</v>
      </c>
      <c r="F57" s="17" t="s">
        <v>15</v>
      </c>
      <c r="G57" s="17">
        <v>150</v>
      </c>
      <c r="H57" s="17" t="s">
        <v>57</v>
      </c>
      <c r="I57" s="17">
        <v>10</v>
      </c>
      <c r="J57" s="17">
        <v>750</v>
      </c>
      <c r="K57" s="19"/>
    </row>
    <row r="58" customHeight="1" spans="1:11">
      <c r="A58" s="17">
        <v>52</v>
      </c>
      <c r="B58" s="17" t="s">
        <v>87</v>
      </c>
      <c r="C58" s="17" t="s">
        <v>90</v>
      </c>
      <c r="D58" s="17" t="s">
        <v>89</v>
      </c>
      <c r="E58" s="17">
        <v>3</v>
      </c>
      <c r="F58" s="17" t="s">
        <v>15</v>
      </c>
      <c r="G58" s="17">
        <v>200</v>
      </c>
      <c r="H58" s="17" t="s">
        <v>57</v>
      </c>
      <c r="I58" s="17">
        <v>10</v>
      </c>
      <c r="J58" s="17">
        <v>1000</v>
      </c>
      <c r="K58" s="19"/>
    </row>
    <row r="59" customHeight="1" spans="1:11">
      <c r="A59" s="17">
        <v>53</v>
      </c>
      <c r="B59" s="17" t="s">
        <v>87</v>
      </c>
      <c r="C59" s="17" t="s">
        <v>91</v>
      </c>
      <c r="D59" s="17" t="s">
        <v>89</v>
      </c>
      <c r="E59" s="17">
        <v>3</v>
      </c>
      <c r="F59" s="17" t="s">
        <v>15</v>
      </c>
      <c r="G59" s="17">
        <v>150</v>
      </c>
      <c r="H59" s="17" t="s">
        <v>57</v>
      </c>
      <c r="I59" s="17">
        <v>10</v>
      </c>
      <c r="J59" s="17">
        <v>750</v>
      </c>
      <c r="K59" s="19"/>
    </row>
    <row r="60" customHeight="1" spans="1:11">
      <c r="A60" s="17">
        <v>54</v>
      </c>
      <c r="B60" s="17" t="s">
        <v>87</v>
      </c>
      <c r="C60" s="17" t="s">
        <v>92</v>
      </c>
      <c r="D60" s="17" t="s">
        <v>89</v>
      </c>
      <c r="E60" s="17">
        <v>4</v>
      </c>
      <c r="F60" s="17" t="s">
        <v>15</v>
      </c>
      <c r="G60" s="17">
        <v>200</v>
      </c>
      <c r="H60" s="17" t="s">
        <v>57</v>
      </c>
      <c r="I60" s="17">
        <v>10</v>
      </c>
      <c r="J60" s="17">
        <v>1000</v>
      </c>
      <c r="K60" s="19"/>
    </row>
    <row r="61" customHeight="1" spans="1:11">
      <c r="A61" s="17">
        <v>55</v>
      </c>
      <c r="B61" s="17" t="s">
        <v>87</v>
      </c>
      <c r="C61" s="17" t="s">
        <v>93</v>
      </c>
      <c r="D61" s="17" t="s">
        <v>94</v>
      </c>
      <c r="E61" s="17">
        <v>6.5</v>
      </c>
      <c r="F61" s="17" t="s">
        <v>15</v>
      </c>
      <c r="G61" s="17">
        <v>150</v>
      </c>
      <c r="H61" s="17" t="s">
        <v>57</v>
      </c>
      <c r="I61" s="17">
        <v>10</v>
      </c>
      <c r="J61" s="17">
        <v>750</v>
      </c>
      <c r="K61" s="19"/>
    </row>
    <row r="62" customHeight="1" spans="1:11">
      <c r="A62" s="17">
        <v>56</v>
      </c>
      <c r="B62" s="17" t="s">
        <v>87</v>
      </c>
      <c r="C62" s="17" t="s">
        <v>95</v>
      </c>
      <c r="D62" s="17" t="s">
        <v>94</v>
      </c>
      <c r="E62" s="17">
        <v>7</v>
      </c>
      <c r="F62" s="17" t="s">
        <v>15</v>
      </c>
      <c r="G62" s="17">
        <v>50</v>
      </c>
      <c r="H62" s="17" t="s">
        <v>57</v>
      </c>
      <c r="I62" s="17">
        <v>10</v>
      </c>
      <c r="J62" s="17">
        <v>250</v>
      </c>
      <c r="K62" s="19"/>
    </row>
    <row r="63" customHeight="1" spans="1:11">
      <c r="A63" s="17">
        <v>57</v>
      </c>
      <c r="B63" s="17" t="s">
        <v>87</v>
      </c>
      <c r="C63" s="17" t="s">
        <v>96</v>
      </c>
      <c r="D63" s="17" t="s">
        <v>97</v>
      </c>
      <c r="E63" s="17">
        <v>12</v>
      </c>
      <c r="F63" s="17" t="s">
        <v>15</v>
      </c>
      <c r="G63" s="17">
        <v>150</v>
      </c>
      <c r="H63" s="17" t="s">
        <v>57</v>
      </c>
      <c r="I63" s="17">
        <v>10</v>
      </c>
      <c r="J63" s="17">
        <v>750</v>
      </c>
      <c r="K63" s="19"/>
    </row>
    <row r="64" ht="27" customHeight="1" spans="1:11">
      <c r="A64" s="17">
        <v>58</v>
      </c>
      <c r="B64" s="17" t="s">
        <v>87</v>
      </c>
      <c r="C64" s="6" t="s">
        <v>98</v>
      </c>
      <c r="D64" s="17" t="s">
        <v>97</v>
      </c>
      <c r="E64" s="17">
        <v>3</v>
      </c>
      <c r="F64" s="17" t="s">
        <v>15</v>
      </c>
      <c r="G64" s="17">
        <v>150</v>
      </c>
      <c r="H64" s="17" t="s">
        <v>57</v>
      </c>
      <c r="I64" s="17">
        <v>10</v>
      </c>
      <c r="J64" s="17">
        <v>750</v>
      </c>
      <c r="K64" s="19"/>
    </row>
    <row r="65" customHeight="1" spans="1:11">
      <c r="A65" s="17">
        <v>59</v>
      </c>
      <c r="B65" s="17" t="s">
        <v>87</v>
      </c>
      <c r="C65" s="17" t="s">
        <v>99</v>
      </c>
      <c r="D65" s="17" t="s">
        <v>100</v>
      </c>
      <c r="E65" s="17">
        <v>17</v>
      </c>
      <c r="F65" s="17" t="s">
        <v>15</v>
      </c>
      <c r="G65" s="17">
        <v>690</v>
      </c>
      <c r="H65" s="17" t="s">
        <v>57</v>
      </c>
      <c r="I65" s="17">
        <v>10</v>
      </c>
      <c r="J65" s="17">
        <v>3450</v>
      </c>
      <c r="K65" s="19"/>
    </row>
    <row r="66" customHeight="1" spans="1:11">
      <c r="A66" s="17">
        <v>60</v>
      </c>
      <c r="B66" s="17" t="s">
        <v>87</v>
      </c>
      <c r="C66" s="17" t="s">
        <v>101</v>
      </c>
      <c r="D66" s="17" t="s">
        <v>102</v>
      </c>
      <c r="E66" s="17">
        <v>3</v>
      </c>
      <c r="F66" s="17" t="s">
        <v>15</v>
      </c>
      <c r="G66" s="17">
        <v>200</v>
      </c>
      <c r="H66" s="17" t="s">
        <v>57</v>
      </c>
      <c r="I66" s="17">
        <v>10</v>
      </c>
      <c r="J66" s="17">
        <v>1000</v>
      </c>
      <c r="K66" s="19"/>
    </row>
    <row r="67" customHeight="1" spans="1:11">
      <c r="A67" s="17">
        <v>61</v>
      </c>
      <c r="B67" s="17" t="s">
        <v>87</v>
      </c>
      <c r="C67" s="17" t="s">
        <v>103</v>
      </c>
      <c r="D67" s="17" t="s">
        <v>104</v>
      </c>
      <c r="E67" s="17">
        <v>10</v>
      </c>
      <c r="F67" s="17" t="s">
        <v>15</v>
      </c>
      <c r="G67" s="17">
        <v>150</v>
      </c>
      <c r="H67" s="17" t="s">
        <v>57</v>
      </c>
      <c r="I67" s="17">
        <v>10</v>
      </c>
      <c r="J67" s="17">
        <v>750</v>
      </c>
      <c r="K67" s="19"/>
    </row>
    <row r="68" customHeight="1" spans="1:11">
      <c r="A68" s="17">
        <v>62</v>
      </c>
      <c r="B68" s="17" t="s">
        <v>87</v>
      </c>
      <c r="C68" s="17" t="s">
        <v>105</v>
      </c>
      <c r="D68" s="17" t="s">
        <v>106</v>
      </c>
      <c r="E68" s="17">
        <v>10</v>
      </c>
      <c r="F68" s="17" t="s">
        <v>15</v>
      </c>
      <c r="G68" s="17">
        <v>100</v>
      </c>
      <c r="H68" s="17" t="s">
        <v>57</v>
      </c>
      <c r="I68" s="17">
        <v>10</v>
      </c>
      <c r="J68" s="17">
        <v>500</v>
      </c>
      <c r="K68" s="19"/>
    </row>
    <row r="69" customHeight="1" spans="1:11">
      <c r="A69" s="17">
        <v>63</v>
      </c>
      <c r="B69" s="17" t="s">
        <v>87</v>
      </c>
      <c r="C69" s="17" t="s">
        <v>107</v>
      </c>
      <c r="D69" s="17" t="s">
        <v>106</v>
      </c>
      <c r="E69" s="17">
        <v>5</v>
      </c>
      <c r="F69" s="17" t="s">
        <v>15</v>
      </c>
      <c r="G69" s="17">
        <v>50</v>
      </c>
      <c r="H69" s="17" t="s">
        <v>57</v>
      </c>
      <c r="I69" s="17">
        <v>10</v>
      </c>
      <c r="J69" s="17">
        <v>250</v>
      </c>
      <c r="K69" s="19"/>
    </row>
    <row r="70" customHeight="1" spans="1:11">
      <c r="A70" s="17">
        <v>64</v>
      </c>
      <c r="B70" s="17" t="s">
        <v>87</v>
      </c>
      <c r="C70" s="17" t="s">
        <v>108</v>
      </c>
      <c r="D70" s="17" t="s">
        <v>106</v>
      </c>
      <c r="E70" s="17">
        <v>3</v>
      </c>
      <c r="F70" s="17" t="s">
        <v>15</v>
      </c>
      <c r="G70" s="17">
        <v>100</v>
      </c>
      <c r="H70" s="17" t="s">
        <v>57</v>
      </c>
      <c r="I70" s="17">
        <v>10</v>
      </c>
      <c r="J70" s="17">
        <v>500</v>
      </c>
      <c r="K70" s="19"/>
    </row>
    <row r="71" customHeight="1" spans="1:11">
      <c r="A71" s="17">
        <v>65</v>
      </c>
      <c r="B71" s="17" t="s">
        <v>87</v>
      </c>
      <c r="C71" s="17" t="s">
        <v>109</v>
      </c>
      <c r="D71" s="17" t="s">
        <v>106</v>
      </c>
      <c r="E71" s="17">
        <v>2</v>
      </c>
      <c r="F71" s="17" t="s">
        <v>15</v>
      </c>
      <c r="G71" s="17">
        <v>60</v>
      </c>
      <c r="H71" s="17" t="s">
        <v>57</v>
      </c>
      <c r="I71" s="17">
        <v>10</v>
      </c>
      <c r="J71" s="17">
        <v>300</v>
      </c>
      <c r="K71" s="19"/>
    </row>
    <row r="72" customHeight="1" spans="1:11">
      <c r="A72" s="17">
        <v>66</v>
      </c>
      <c r="B72" s="17" t="s">
        <v>87</v>
      </c>
      <c r="C72" s="17" t="s">
        <v>110</v>
      </c>
      <c r="D72" s="17" t="s">
        <v>106</v>
      </c>
      <c r="E72" s="17">
        <v>3</v>
      </c>
      <c r="F72" s="17" t="s">
        <v>15</v>
      </c>
      <c r="G72" s="17">
        <v>75</v>
      </c>
      <c r="H72" s="17" t="s">
        <v>57</v>
      </c>
      <c r="I72" s="17">
        <v>10</v>
      </c>
      <c r="J72" s="17">
        <v>375</v>
      </c>
      <c r="K72" s="19"/>
    </row>
    <row r="73" customHeight="1" spans="1:11">
      <c r="A73" s="14"/>
      <c r="B73" s="14"/>
      <c r="C73" s="14" t="s">
        <v>53</v>
      </c>
      <c r="D73" s="14"/>
      <c r="E73" s="14">
        <f t="shared" ref="E73:J73" si="3">SUM(E57:E72)</f>
        <v>94</v>
      </c>
      <c r="F73" s="14"/>
      <c r="G73" s="14">
        <f t="shared" si="3"/>
        <v>2625</v>
      </c>
      <c r="H73" s="14"/>
      <c r="I73" s="14"/>
      <c r="J73" s="14">
        <f t="shared" si="3"/>
        <v>13125</v>
      </c>
      <c r="K73" s="20"/>
    </row>
    <row r="74" customHeight="1" spans="1:11">
      <c r="A74" s="21">
        <v>67</v>
      </c>
      <c r="B74" s="21" t="s">
        <v>111</v>
      </c>
      <c r="C74" s="21" t="s">
        <v>112</v>
      </c>
      <c r="D74" s="21" t="s">
        <v>113</v>
      </c>
      <c r="E74" s="21">
        <v>7.08</v>
      </c>
      <c r="F74" s="21" t="s">
        <v>15</v>
      </c>
      <c r="G74" s="21">
        <v>225</v>
      </c>
      <c r="H74" s="21" t="s">
        <v>57</v>
      </c>
      <c r="I74" s="21">
        <v>10</v>
      </c>
      <c r="J74" s="21">
        <v>1125</v>
      </c>
      <c r="K74" s="22"/>
    </row>
    <row r="75" customHeight="1" spans="1:11">
      <c r="A75" s="21">
        <v>68</v>
      </c>
      <c r="B75" s="21" t="s">
        <v>111</v>
      </c>
      <c r="C75" s="21" t="s">
        <v>114</v>
      </c>
      <c r="D75" s="21" t="s">
        <v>115</v>
      </c>
      <c r="E75" s="21">
        <v>1.5</v>
      </c>
      <c r="F75" s="21" t="s">
        <v>15</v>
      </c>
      <c r="G75" s="21">
        <v>45</v>
      </c>
      <c r="H75" s="21" t="s">
        <v>57</v>
      </c>
      <c r="I75" s="21">
        <v>10</v>
      </c>
      <c r="J75" s="21">
        <v>225</v>
      </c>
      <c r="K75" s="22"/>
    </row>
    <row r="76" customHeight="1" spans="1:11">
      <c r="A76" s="21">
        <v>69</v>
      </c>
      <c r="B76" s="21" t="s">
        <v>111</v>
      </c>
      <c r="C76" s="21" t="s">
        <v>116</v>
      </c>
      <c r="D76" s="21" t="s">
        <v>115</v>
      </c>
      <c r="E76" s="21">
        <v>9.04</v>
      </c>
      <c r="F76" s="21" t="s">
        <v>15</v>
      </c>
      <c r="G76" s="21">
        <v>80</v>
      </c>
      <c r="H76" s="21" t="s">
        <v>57</v>
      </c>
      <c r="I76" s="21">
        <v>10</v>
      </c>
      <c r="J76" s="21">
        <v>400</v>
      </c>
      <c r="K76" s="22"/>
    </row>
    <row r="77" customHeight="1" spans="1:11">
      <c r="A77" s="21">
        <v>70</v>
      </c>
      <c r="B77" s="21" t="s">
        <v>111</v>
      </c>
      <c r="C77" s="21" t="s">
        <v>117</v>
      </c>
      <c r="D77" s="21" t="s">
        <v>115</v>
      </c>
      <c r="E77" s="21">
        <v>1.5</v>
      </c>
      <c r="F77" s="21" t="s">
        <v>15</v>
      </c>
      <c r="G77" s="21">
        <v>30</v>
      </c>
      <c r="H77" s="21" t="s">
        <v>57</v>
      </c>
      <c r="I77" s="21">
        <v>10</v>
      </c>
      <c r="J77" s="21">
        <v>150</v>
      </c>
      <c r="K77" s="22"/>
    </row>
    <row r="78" customHeight="1" spans="1:11">
      <c r="A78" s="21">
        <v>71</v>
      </c>
      <c r="B78" s="21" t="s">
        <v>111</v>
      </c>
      <c r="C78" s="21" t="s">
        <v>118</v>
      </c>
      <c r="D78" s="21" t="s">
        <v>115</v>
      </c>
      <c r="E78" s="21">
        <v>3</v>
      </c>
      <c r="F78" s="21" t="s">
        <v>15</v>
      </c>
      <c r="G78" s="21">
        <v>120</v>
      </c>
      <c r="H78" s="21" t="s">
        <v>57</v>
      </c>
      <c r="I78" s="21">
        <v>10</v>
      </c>
      <c r="J78" s="21">
        <v>600</v>
      </c>
      <c r="K78" s="22"/>
    </row>
    <row r="79" customHeight="1" spans="1:11">
      <c r="A79" s="21">
        <v>72</v>
      </c>
      <c r="B79" s="21" t="s">
        <v>111</v>
      </c>
      <c r="C79" s="21" t="s">
        <v>119</v>
      </c>
      <c r="D79" s="21" t="s">
        <v>115</v>
      </c>
      <c r="E79" s="21">
        <v>1.5</v>
      </c>
      <c r="F79" s="21" t="s">
        <v>15</v>
      </c>
      <c r="G79" s="21">
        <v>60</v>
      </c>
      <c r="H79" s="21" t="s">
        <v>57</v>
      </c>
      <c r="I79" s="21">
        <v>10</v>
      </c>
      <c r="J79" s="21">
        <v>300</v>
      </c>
      <c r="K79" s="22"/>
    </row>
    <row r="80" customHeight="1" spans="1:11">
      <c r="A80" s="21">
        <v>73</v>
      </c>
      <c r="B80" s="21" t="s">
        <v>111</v>
      </c>
      <c r="C80" s="21" t="s">
        <v>120</v>
      </c>
      <c r="D80" s="21" t="s">
        <v>121</v>
      </c>
      <c r="E80" s="21">
        <v>2</v>
      </c>
      <c r="F80" s="21" t="s">
        <v>15</v>
      </c>
      <c r="G80" s="21">
        <v>90</v>
      </c>
      <c r="H80" s="21" t="s">
        <v>57</v>
      </c>
      <c r="I80" s="21">
        <v>10</v>
      </c>
      <c r="J80" s="21">
        <v>450</v>
      </c>
      <c r="K80" s="22"/>
    </row>
    <row r="81" customHeight="1" spans="1:11">
      <c r="A81" s="21">
        <v>74</v>
      </c>
      <c r="B81" s="21" t="s">
        <v>111</v>
      </c>
      <c r="C81" s="21" t="s">
        <v>122</v>
      </c>
      <c r="D81" s="21" t="s">
        <v>121</v>
      </c>
      <c r="E81" s="21">
        <v>1.5</v>
      </c>
      <c r="F81" s="21" t="s">
        <v>15</v>
      </c>
      <c r="G81" s="21">
        <v>30</v>
      </c>
      <c r="H81" s="21" t="s">
        <v>57</v>
      </c>
      <c r="I81" s="21">
        <v>10</v>
      </c>
      <c r="J81" s="21">
        <v>150</v>
      </c>
      <c r="K81" s="22"/>
    </row>
    <row r="82" customHeight="1" spans="1:11">
      <c r="A82" s="21">
        <v>75</v>
      </c>
      <c r="B82" s="21" t="s">
        <v>111</v>
      </c>
      <c r="C82" s="21" t="s">
        <v>123</v>
      </c>
      <c r="D82" s="21" t="s">
        <v>124</v>
      </c>
      <c r="E82" s="21">
        <v>5.14</v>
      </c>
      <c r="F82" s="21" t="s">
        <v>15</v>
      </c>
      <c r="G82" s="21">
        <v>200</v>
      </c>
      <c r="H82" s="21" t="s">
        <v>57</v>
      </c>
      <c r="I82" s="21">
        <v>10</v>
      </c>
      <c r="J82" s="21">
        <v>1000</v>
      </c>
      <c r="K82" s="22"/>
    </row>
    <row r="83" customHeight="1" spans="1:11">
      <c r="A83" s="21">
        <v>76</v>
      </c>
      <c r="B83" s="21" t="s">
        <v>111</v>
      </c>
      <c r="C83" s="21" t="s">
        <v>125</v>
      </c>
      <c r="D83" s="21" t="s">
        <v>124</v>
      </c>
      <c r="E83" s="21">
        <v>2</v>
      </c>
      <c r="F83" s="21" t="s">
        <v>15</v>
      </c>
      <c r="G83" s="21">
        <v>80</v>
      </c>
      <c r="H83" s="21" t="s">
        <v>57</v>
      </c>
      <c r="I83" s="21">
        <v>10</v>
      </c>
      <c r="J83" s="21">
        <v>400</v>
      </c>
      <c r="K83" s="22"/>
    </row>
    <row r="84" ht="27" customHeight="1" spans="1:11">
      <c r="A84" s="21">
        <v>77</v>
      </c>
      <c r="B84" s="21" t="s">
        <v>111</v>
      </c>
      <c r="C84" s="23" t="s">
        <v>126</v>
      </c>
      <c r="D84" s="21" t="s">
        <v>127</v>
      </c>
      <c r="E84" s="21">
        <v>4</v>
      </c>
      <c r="F84" s="21" t="s">
        <v>15</v>
      </c>
      <c r="G84" s="21">
        <v>150</v>
      </c>
      <c r="H84" s="21" t="s">
        <v>57</v>
      </c>
      <c r="I84" s="21">
        <v>10</v>
      </c>
      <c r="J84" s="21">
        <v>750</v>
      </c>
      <c r="K84" s="22"/>
    </row>
    <row r="85" customHeight="1" spans="1:11">
      <c r="A85" s="14"/>
      <c r="B85" s="14"/>
      <c r="C85" s="14" t="s">
        <v>53</v>
      </c>
      <c r="D85" s="14"/>
      <c r="E85" s="14">
        <f t="shared" ref="E85:J85" si="4">SUM(E74:E84)</f>
        <v>38.26</v>
      </c>
      <c r="F85" s="14"/>
      <c r="G85" s="14">
        <f t="shared" si="4"/>
        <v>1110</v>
      </c>
      <c r="H85" s="14"/>
      <c r="I85" s="14"/>
      <c r="J85" s="14">
        <f t="shared" si="4"/>
        <v>5550</v>
      </c>
      <c r="K85" s="20"/>
    </row>
    <row r="86" customHeight="1" spans="1:11">
      <c r="A86" s="17">
        <v>78</v>
      </c>
      <c r="B86" s="17" t="s">
        <v>128</v>
      </c>
      <c r="C86" s="17" t="s">
        <v>129</v>
      </c>
      <c r="D86" s="17" t="s">
        <v>130</v>
      </c>
      <c r="E86" s="17">
        <v>11.65</v>
      </c>
      <c r="F86" s="17" t="s">
        <v>15</v>
      </c>
      <c r="G86" s="17">
        <v>350</v>
      </c>
      <c r="H86" s="17" t="s">
        <v>16</v>
      </c>
      <c r="I86" s="17">
        <v>10</v>
      </c>
      <c r="J86" s="17">
        <v>1750</v>
      </c>
      <c r="K86" s="19"/>
    </row>
    <row r="87" customHeight="1" spans="1:11">
      <c r="A87" s="17">
        <v>79</v>
      </c>
      <c r="B87" s="17" t="s">
        <v>128</v>
      </c>
      <c r="C87" s="17" t="s">
        <v>131</v>
      </c>
      <c r="D87" s="17" t="s">
        <v>132</v>
      </c>
      <c r="E87" s="17">
        <v>5</v>
      </c>
      <c r="F87" s="17" t="s">
        <v>15</v>
      </c>
      <c r="G87" s="17">
        <v>100</v>
      </c>
      <c r="H87" s="17" t="s">
        <v>16</v>
      </c>
      <c r="I87" s="17">
        <v>10</v>
      </c>
      <c r="J87" s="17">
        <v>500</v>
      </c>
      <c r="K87" s="19"/>
    </row>
    <row r="88" customHeight="1" spans="1:11">
      <c r="A88" s="17">
        <v>80</v>
      </c>
      <c r="B88" s="17" t="s">
        <v>128</v>
      </c>
      <c r="C88" s="17" t="s">
        <v>133</v>
      </c>
      <c r="D88" s="17" t="s">
        <v>132</v>
      </c>
      <c r="E88" s="17">
        <v>3</v>
      </c>
      <c r="F88" s="17" t="s">
        <v>15</v>
      </c>
      <c r="G88" s="17">
        <v>150</v>
      </c>
      <c r="H88" s="17" t="s">
        <v>16</v>
      </c>
      <c r="I88" s="17">
        <v>10</v>
      </c>
      <c r="J88" s="17">
        <v>750</v>
      </c>
      <c r="K88" s="19"/>
    </row>
    <row r="89" customHeight="1" spans="1:11">
      <c r="A89" s="17">
        <v>81</v>
      </c>
      <c r="B89" s="17" t="s">
        <v>128</v>
      </c>
      <c r="C89" s="17" t="s">
        <v>134</v>
      </c>
      <c r="D89" s="17" t="s">
        <v>132</v>
      </c>
      <c r="E89" s="17">
        <v>4</v>
      </c>
      <c r="F89" s="17" t="s">
        <v>15</v>
      </c>
      <c r="G89" s="17">
        <v>100</v>
      </c>
      <c r="H89" s="17" t="s">
        <v>16</v>
      </c>
      <c r="I89" s="17">
        <v>10</v>
      </c>
      <c r="J89" s="17">
        <v>500</v>
      </c>
      <c r="K89" s="19"/>
    </row>
    <row r="90" customHeight="1" spans="1:11">
      <c r="A90" s="17">
        <v>82</v>
      </c>
      <c r="B90" s="17" t="s">
        <v>128</v>
      </c>
      <c r="C90" s="17" t="s">
        <v>135</v>
      </c>
      <c r="D90" s="17" t="s">
        <v>132</v>
      </c>
      <c r="E90" s="17">
        <v>4</v>
      </c>
      <c r="F90" s="17" t="s">
        <v>15</v>
      </c>
      <c r="G90" s="17">
        <v>150</v>
      </c>
      <c r="H90" s="17" t="s">
        <v>16</v>
      </c>
      <c r="I90" s="17">
        <v>10</v>
      </c>
      <c r="J90" s="17">
        <v>750</v>
      </c>
      <c r="K90" s="19"/>
    </row>
    <row r="91" customHeight="1" spans="1:11">
      <c r="A91" s="17">
        <v>83</v>
      </c>
      <c r="B91" s="17" t="s">
        <v>128</v>
      </c>
      <c r="C91" s="17" t="s">
        <v>136</v>
      </c>
      <c r="D91" s="17" t="s">
        <v>137</v>
      </c>
      <c r="E91" s="17">
        <v>3.5</v>
      </c>
      <c r="F91" s="17" t="s">
        <v>15</v>
      </c>
      <c r="G91" s="17">
        <v>100</v>
      </c>
      <c r="H91" s="17" t="s">
        <v>16</v>
      </c>
      <c r="I91" s="17">
        <v>10</v>
      </c>
      <c r="J91" s="17">
        <v>500</v>
      </c>
      <c r="K91" s="19"/>
    </row>
    <row r="92" customHeight="1" spans="1:11">
      <c r="A92" s="14"/>
      <c r="B92" s="14"/>
      <c r="C92" s="14" t="s">
        <v>53</v>
      </c>
      <c r="D92" s="14"/>
      <c r="E92" s="14">
        <f t="shared" ref="E92:J92" si="5">SUM(E86:E91)</f>
        <v>31.15</v>
      </c>
      <c r="F92" s="14"/>
      <c r="G92" s="14">
        <f t="shared" si="5"/>
        <v>950</v>
      </c>
      <c r="H92" s="14"/>
      <c r="I92" s="14"/>
      <c r="J92" s="14">
        <f t="shared" si="5"/>
        <v>4750</v>
      </c>
      <c r="K92" s="20"/>
    </row>
    <row r="93" customHeight="1" spans="1:11">
      <c r="A93" s="17">
        <v>84</v>
      </c>
      <c r="B93" s="17" t="s">
        <v>138</v>
      </c>
      <c r="C93" s="17" t="s">
        <v>139</v>
      </c>
      <c r="D93" s="17" t="s">
        <v>140</v>
      </c>
      <c r="E93" s="17">
        <v>2</v>
      </c>
      <c r="F93" s="17" t="s">
        <v>15</v>
      </c>
      <c r="G93" s="17">
        <v>90</v>
      </c>
      <c r="H93" s="17" t="s">
        <v>57</v>
      </c>
      <c r="I93" s="17">
        <v>10</v>
      </c>
      <c r="J93" s="17">
        <v>450</v>
      </c>
      <c r="K93" s="19"/>
    </row>
    <row r="94" customHeight="1" spans="1:11">
      <c r="A94" s="17">
        <v>85</v>
      </c>
      <c r="B94" s="17" t="s">
        <v>138</v>
      </c>
      <c r="C94" s="17" t="s">
        <v>141</v>
      </c>
      <c r="D94" s="17" t="s">
        <v>142</v>
      </c>
      <c r="E94" s="17">
        <v>2</v>
      </c>
      <c r="F94" s="17" t="s">
        <v>15</v>
      </c>
      <c r="G94" s="17">
        <v>75</v>
      </c>
      <c r="H94" s="17" t="s">
        <v>57</v>
      </c>
      <c r="I94" s="17">
        <v>10</v>
      </c>
      <c r="J94" s="17">
        <v>375</v>
      </c>
      <c r="K94" s="19"/>
    </row>
    <row r="95" customHeight="1" spans="1:11">
      <c r="A95" s="17">
        <v>86</v>
      </c>
      <c r="B95" s="17" t="s">
        <v>138</v>
      </c>
      <c r="C95" s="17" t="s">
        <v>143</v>
      </c>
      <c r="D95" s="17" t="s">
        <v>140</v>
      </c>
      <c r="E95" s="17">
        <v>11</v>
      </c>
      <c r="F95" s="17" t="s">
        <v>15</v>
      </c>
      <c r="G95" s="17">
        <v>255</v>
      </c>
      <c r="H95" s="17" t="s">
        <v>57</v>
      </c>
      <c r="I95" s="17">
        <v>10</v>
      </c>
      <c r="J95" s="17">
        <v>1275</v>
      </c>
      <c r="K95" s="19"/>
    </row>
    <row r="96" customHeight="1" spans="1:11">
      <c r="A96" s="17">
        <v>87</v>
      </c>
      <c r="B96" s="17" t="s">
        <v>138</v>
      </c>
      <c r="C96" s="17" t="s">
        <v>144</v>
      </c>
      <c r="D96" s="17" t="s">
        <v>145</v>
      </c>
      <c r="E96" s="17">
        <v>3.5</v>
      </c>
      <c r="F96" s="17" t="s">
        <v>15</v>
      </c>
      <c r="G96" s="17">
        <v>160</v>
      </c>
      <c r="H96" s="17" t="s">
        <v>57</v>
      </c>
      <c r="I96" s="17">
        <v>10</v>
      </c>
      <c r="J96" s="17">
        <v>800</v>
      </c>
      <c r="K96" s="19"/>
    </row>
    <row r="97" customHeight="1" spans="1:11">
      <c r="A97" s="14"/>
      <c r="B97" s="14"/>
      <c r="C97" s="14" t="s">
        <v>53</v>
      </c>
      <c r="D97" s="14"/>
      <c r="E97" s="14">
        <f t="shared" ref="E97:J97" si="6">SUM(E93:E96)</f>
        <v>18.5</v>
      </c>
      <c r="F97" s="14"/>
      <c r="G97" s="14">
        <f t="shared" si="6"/>
        <v>580</v>
      </c>
      <c r="H97" s="14"/>
      <c r="I97" s="14"/>
      <c r="J97" s="14">
        <f t="shared" si="6"/>
        <v>2900</v>
      </c>
      <c r="K97" s="20"/>
    </row>
    <row r="98" customHeight="1" spans="1:11">
      <c r="A98" s="21">
        <v>88</v>
      </c>
      <c r="B98" s="21" t="s">
        <v>146</v>
      </c>
      <c r="C98" s="21" t="s">
        <v>147</v>
      </c>
      <c r="D98" s="21" t="s">
        <v>148</v>
      </c>
      <c r="E98" s="21">
        <v>2</v>
      </c>
      <c r="F98" s="21" t="s">
        <v>15</v>
      </c>
      <c r="G98" s="21">
        <v>50</v>
      </c>
      <c r="H98" s="21" t="s">
        <v>16</v>
      </c>
      <c r="I98" s="21">
        <v>10</v>
      </c>
      <c r="J98" s="21">
        <v>250</v>
      </c>
      <c r="K98" s="22"/>
    </row>
    <row r="99" customHeight="1" spans="1:11">
      <c r="A99" s="21">
        <v>89</v>
      </c>
      <c r="B99" s="21" t="s">
        <v>146</v>
      </c>
      <c r="C99" s="21" t="s">
        <v>149</v>
      </c>
      <c r="D99" s="21" t="s">
        <v>150</v>
      </c>
      <c r="E99" s="21">
        <v>5</v>
      </c>
      <c r="F99" s="21" t="s">
        <v>15</v>
      </c>
      <c r="G99" s="21">
        <v>160</v>
      </c>
      <c r="H99" s="21" t="s">
        <v>16</v>
      </c>
      <c r="I99" s="21">
        <v>10</v>
      </c>
      <c r="J99" s="21">
        <v>800</v>
      </c>
      <c r="K99" s="22"/>
    </row>
    <row r="100" customHeight="1" spans="1:11">
      <c r="A100" s="14"/>
      <c r="B100" s="14"/>
      <c r="C100" s="14" t="s">
        <v>53</v>
      </c>
      <c r="D100" s="14"/>
      <c r="E100" s="14">
        <f t="shared" ref="E100:J100" si="7">SUM(E98:E99)</f>
        <v>7</v>
      </c>
      <c r="F100" s="14"/>
      <c r="G100" s="14">
        <f t="shared" si="7"/>
        <v>210</v>
      </c>
      <c r="H100" s="14"/>
      <c r="I100" s="14"/>
      <c r="J100" s="14">
        <f t="shared" si="7"/>
        <v>1050</v>
      </c>
      <c r="K100" s="20"/>
    </row>
    <row r="101" ht="31" customHeight="1" spans="1:11">
      <c r="A101" s="17">
        <v>90</v>
      </c>
      <c r="B101" s="17" t="s">
        <v>151</v>
      </c>
      <c r="C101" s="6" t="s">
        <v>152</v>
      </c>
      <c r="D101" s="17" t="s">
        <v>153</v>
      </c>
      <c r="E101" s="17">
        <v>9.46</v>
      </c>
      <c r="F101" s="17" t="s">
        <v>15</v>
      </c>
      <c r="G101" s="17">
        <v>600</v>
      </c>
      <c r="H101" s="17" t="s">
        <v>57</v>
      </c>
      <c r="I101" s="17">
        <v>10</v>
      </c>
      <c r="J101" s="17">
        <v>3000</v>
      </c>
      <c r="K101" s="19"/>
    </row>
    <row r="102" customHeight="1" spans="1:11">
      <c r="A102" s="14"/>
      <c r="B102" s="14"/>
      <c r="C102" s="14" t="s">
        <v>53</v>
      </c>
      <c r="D102" s="14"/>
      <c r="E102" s="14">
        <f t="shared" ref="E102:J102" si="8">SUM(E101:E101)</f>
        <v>9.46</v>
      </c>
      <c r="F102" s="14"/>
      <c r="G102" s="14">
        <f t="shared" si="8"/>
        <v>600</v>
      </c>
      <c r="H102" s="14"/>
      <c r="I102" s="14"/>
      <c r="J102" s="14">
        <f t="shared" si="8"/>
        <v>3000</v>
      </c>
      <c r="K102" s="20"/>
    </row>
    <row r="103" customHeight="1" spans="1:11">
      <c r="A103" s="24"/>
      <c r="B103" s="25"/>
      <c r="C103" s="26" t="s">
        <v>154</v>
      </c>
      <c r="D103" s="24"/>
      <c r="E103" s="24">
        <f t="shared" ref="E103:J103" si="9">E33+E56+E73+E85+E92+E97+E100+E102</f>
        <v>493.08</v>
      </c>
      <c r="F103" s="24"/>
      <c r="G103" s="24">
        <f t="shared" si="9"/>
        <v>17975</v>
      </c>
      <c r="H103" s="24"/>
      <c r="I103" s="24"/>
      <c r="J103" s="24">
        <f t="shared" si="9"/>
        <v>89875</v>
      </c>
      <c r="K103" s="27"/>
    </row>
  </sheetData>
  <mergeCells count="14">
    <mergeCell ref="A1:K1"/>
    <mergeCell ref="A2:E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K19:K20"/>
  </mergeCells>
  <printOptions horizontalCentered="1"/>
  <pageMargins left="0.156944444444444" right="0.156944444444444" top="0.984027777777778" bottom="0.984027777777778" header="0.511805555555556" footer="0.511805555555556"/>
  <pageSetup paperSize="9" scale="90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</dc:creator>
  <cp:lastModifiedBy>晴子</cp:lastModifiedBy>
  <dcterms:created xsi:type="dcterms:W3CDTF">2026-08-14T01:02:00Z</dcterms:created>
  <dcterms:modified xsi:type="dcterms:W3CDTF">2026-08-14T07:03:21Z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4C3D18E16C97492B91E34A2E0373F835_11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